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9月22号发货" sheetId="7" r:id="rId1"/>
  </sheets>
  <externalReferences>
    <externalReference r:id="rId2"/>
  </externalReferences>
  <definedNames>
    <definedName name="_xlnm._FilterDatabase" localSheetId="0" hidden="1">出货明细9月22号发货!#REF!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<sst xmlns="http://schemas.openxmlformats.org/spreadsheetml/2006/main" count="48" uniqueCount="44">
  <si>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</si>
  <si>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</si>
  <si>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</si>
  <si>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2025.9.22</t>
  </si>
  <si>
    <t xml:space="preserve">无锡江阴长泾镇长东村安巷新农村57号，椰曈拖鞋18912586465                                                                   </t>
  </si>
  <si>
    <t>快递单号</t>
  </si>
  <si>
    <t>SF1554096112849</t>
  </si>
  <si>
    <t>合同号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</si>
  <si>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</si>
  <si>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</si>
  <si>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</si>
  <si>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</si>
  <si>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</si>
  <si>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</si>
  <si>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</si>
  <si>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</si>
  <si>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</si>
  <si>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</si>
  <si>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</si>
  <si>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</si>
  <si>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</si>
  <si>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</si>
  <si>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</si>
  <si>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</si>
  <si>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</si>
  <si>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</si>
  <si>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</si>
  <si>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</si>
  <si>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</si>
  <si>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</si>
  <si>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S25090559 </t>
  </si>
  <si>
    <t xml:space="preserve">P25091203                 </t>
  </si>
  <si>
    <t>BPVDC0006</t>
  </si>
  <si>
    <t>03LXR001741</t>
  </si>
  <si>
    <r>
      <rPr>
        <b/>
        <sz val="11"/>
        <color rgb="FF000000"/>
        <rFont val="Calibri"/>
        <charset val="134"/>
      </rPr>
      <t>L</t>
    </r>
    <r>
      <rPr>
        <b/>
        <sz val="11"/>
        <color rgb="FF000000"/>
        <rFont val="宋体"/>
        <charset val="134"/>
      </rPr>
      <t>码</t>
    </r>
  </si>
  <si>
    <t>1/4</t>
  </si>
  <si>
    <t>350*350*315mm</t>
  </si>
  <si>
    <t>M码</t>
  </si>
  <si>
    <t>2/4</t>
  </si>
  <si>
    <t>3/4</t>
  </si>
  <si>
    <t>S码</t>
  </si>
  <si>
    <t>4/4</t>
  </si>
  <si>
    <t>合计</t>
  </si>
  <si>
    <t>4箱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</si>
</sst>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  <numFmt numFmtId="179" formatCode="yyyy\-mm\-dd"/>
    <numFmt numFmtId="180" formatCode="0.0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0"/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0" borderId="0"/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/>
    <xf numFmtId="0" fontId="1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179" fontId="12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15" fontId="12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58" fontId="21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58" fontId="21" fillId="0" borderId="4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9137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491490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19" sqref="I19"/>
    </sheetView>
  </sheetViews>
  <sheetFormatPr defaultColWidth="18" defaultRowHeight="26.25"/>
  <cols>
    <col min="1" max="1" width="15.375" style="2" customWidth="1"/>
    <col min="2" max="2" width="14.875" style="2" customWidth="1"/>
    <col min="3" max="3" width="10.875" style="2" customWidth="1"/>
    <col min="4" max="4" width="16.125" style="2" customWidth="1"/>
    <col min="5" max="5" width="15.375" style="2" customWidth="1"/>
    <col min="6" max="6" width="12.375" style="2" customWidth="1"/>
    <col min="7" max="7" width="9.375" style="3" customWidth="1"/>
    <col min="8" max="8" width="8.625" style="2" customWidth="1"/>
    <col min="9" max="9" width="10.5" style="4" customWidth="1"/>
    <col min="10" max="11" width="11.5" style="5" customWidth="1"/>
    <col min="12" max="12" width="14.5" style="2" customWidth="1"/>
    <col min="13" max="16383" width="18" style="2"/>
  </cols>
  <sheetData>
    <row r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4:12">
      <c r="D3" s="10" t="s">
        <v>2</v>
      </c>
      <c r="E3" s="11" t="s">
        <v>3</v>
      </c>
      <c r="F3" s="11"/>
      <c r="G3" s="12"/>
      <c r="H3" s="13"/>
      <c r="I3" s="13"/>
      <c r="J3" s="49" t="s">
        <v>4</v>
      </c>
      <c r="K3" s="49"/>
      <c r="L3" s="49"/>
    </row>
    <row r="4" ht="48" customHeight="1" spans="4:12">
      <c r="D4" s="14" t="s">
        <v>5</v>
      </c>
      <c r="E4" s="15" t="s">
        <v>6</v>
      </c>
      <c r="F4" s="16"/>
      <c r="G4" s="17"/>
      <c r="H4" s="18"/>
      <c r="I4" s="50"/>
      <c r="J4" s="49"/>
      <c r="K4" s="49"/>
      <c r="L4" s="49"/>
    </row>
    <row r="5" hidden="1" spans="2:2">
      <c r="B5" s="19"/>
    </row>
    <row r="6" s="1" customFormat="1" ht="25.5" spans="1:13">
      <c r="A6" s="20" t="s">
        <v>7</v>
      </c>
      <c r="B6" s="21" t="s">
        <v>8</v>
      </c>
      <c r="C6" s="21" t="s">
        <v>9</v>
      </c>
      <c r="D6" s="22" t="s">
        <v>10</v>
      </c>
      <c r="E6" s="22" t="s">
        <v>11</v>
      </c>
      <c r="F6" s="23" t="s">
        <v>12</v>
      </c>
      <c r="G6" s="23" t="s">
        <v>13</v>
      </c>
      <c r="H6" s="24" t="s">
        <v>14</v>
      </c>
      <c r="I6" s="28" t="s">
        <v>15</v>
      </c>
      <c r="J6" s="51" t="s">
        <v>16</v>
      </c>
      <c r="K6" s="51" t="s">
        <v>17</v>
      </c>
      <c r="L6" s="21" t="s">
        <v>18</v>
      </c>
      <c r="M6" s="52"/>
    </row>
    <row r="7" s="1" customFormat="1" ht="32.25" customHeight="1" spans="1:13">
      <c r="A7" s="25"/>
      <c r="B7" s="26" t="s">
        <v>19</v>
      </c>
      <c r="C7" s="27" t="s">
        <v>20</v>
      </c>
      <c r="D7" s="28" t="s">
        <v>21</v>
      </c>
      <c r="E7" s="28" t="s">
        <v>22</v>
      </c>
      <c r="F7" s="23" t="s">
        <v>23</v>
      </c>
      <c r="G7" s="23" t="s">
        <v>24</v>
      </c>
      <c r="H7" s="29" t="s">
        <v>25</v>
      </c>
      <c r="I7" s="28" t="s">
        <v>26</v>
      </c>
      <c r="J7" s="51" t="s">
        <v>27</v>
      </c>
      <c r="K7" s="51" t="s">
        <v>28</v>
      </c>
      <c r="L7" s="21" t="s">
        <v>29</v>
      </c>
      <c r="M7" s="53"/>
    </row>
    <row r="8" s="1" customFormat="1" ht="25" customHeight="1" spans="1:13">
      <c r="A8" s="30" t="s">
        <v>30</v>
      </c>
      <c r="B8" s="31" t="s">
        <v>31</v>
      </c>
      <c r="C8" s="32" t="s">
        <v>32</v>
      </c>
      <c r="D8" s="33" t="s">
        <v>33</v>
      </c>
      <c r="E8" s="34" t="s">
        <v>34</v>
      </c>
      <c r="F8" s="34">
        <v>180</v>
      </c>
      <c r="G8" s="35">
        <v>20</v>
      </c>
      <c r="H8" s="36">
        <f>F8+G8</f>
        <v>200</v>
      </c>
      <c r="I8" s="59" t="s">
        <v>35</v>
      </c>
      <c r="J8" s="55">
        <f>H8*0.036</f>
        <v>7.2</v>
      </c>
      <c r="K8" s="55">
        <f>J8+0.5</f>
        <v>7.7</v>
      </c>
      <c r="L8" s="56" t="s">
        <v>36</v>
      </c>
      <c r="M8" s="53"/>
    </row>
    <row r="9" s="1" customFormat="1" ht="25" customHeight="1" spans="1:13">
      <c r="A9" s="37"/>
      <c r="B9" s="38"/>
      <c r="C9" s="39"/>
      <c r="D9" s="40"/>
      <c r="E9" s="41" t="s">
        <v>37</v>
      </c>
      <c r="F9" s="41">
        <v>360</v>
      </c>
      <c r="G9" s="35"/>
      <c r="H9" s="36">
        <v>225</v>
      </c>
      <c r="I9" s="59" t="s">
        <v>38</v>
      </c>
      <c r="J9" s="55">
        <f>H9*0.036</f>
        <v>8.1</v>
      </c>
      <c r="K9" s="55">
        <f>J9+0.5</f>
        <v>8.6</v>
      </c>
      <c r="L9" s="56" t="s">
        <v>36</v>
      </c>
      <c r="M9" s="53"/>
    </row>
    <row r="10" s="1" customFormat="1" ht="25" customHeight="1" spans="1:13">
      <c r="A10" s="37"/>
      <c r="B10" s="38"/>
      <c r="C10" s="39"/>
      <c r="D10" s="40"/>
      <c r="E10" s="41" t="s">
        <v>37</v>
      </c>
      <c r="F10" s="42"/>
      <c r="G10" s="35">
        <v>20</v>
      </c>
      <c r="H10" s="36">
        <v>155</v>
      </c>
      <c r="I10" s="59" t="s">
        <v>39</v>
      </c>
      <c r="J10" s="55">
        <f>H10*0.036</f>
        <v>5.58</v>
      </c>
      <c r="K10" s="55">
        <f>J10+0.5</f>
        <v>6.08</v>
      </c>
      <c r="L10" s="56" t="s">
        <v>36</v>
      </c>
      <c r="M10" s="53"/>
    </row>
    <row r="11" s="1" customFormat="1" ht="25" customHeight="1" spans="1:13">
      <c r="A11" s="37"/>
      <c r="B11" s="38"/>
      <c r="C11" s="39"/>
      <c r="D11" s="40"/>
      <c r="E11" s="43" t="s">
        <v>40</v>
      </c>
      <c r="F11" s="43">
        <v>180</v>
      </c>
      <c r="G11" s="35">
        <v>20</v>
      </c>
      <c r="H11" s="36">
        <f>F11+G11</f>
        <v>200</v>
      </c>
      <c r="I11" s="59" t="s">
        <v>41</v>
      </c>
      <c r="J11" s="55">
        <f>H11*0.036</f>
        <v>7.2</v>
      </c>
      <c r="K11" s="55">
        <f>J11+0.5</f>
        <v>7.7</v>
      </c>
      <c r="L11" s="56" t="s">
        <v>36</v>
      </c>
      <c r="M11" s="53"/>
    </row>
    <row r="12" ht="25" customHeight="1" spans="1:12">
      <c r="A12" s="44" t="s">
        <v>42</v>
      </c>
      <c r="B12" s="45"/>
      <c r="C12" s="45"/>
      <c r="D12" s="45"/>
      <c r="E12" s="46"/>
      <c r="F12" s="47">
        <f>SUM(F7:F11)</f>
        <v>720</v>
      </c>
      <c r="G12" s="48"/>
      <c r="H12" s="47">
        <f>SUM(H7:H11)</f>
        <v>780</v>
      </c>
      <c r="I12" s="57" t="s">
        <v>43</v>
      </c>
      <c r="J12" s="58">
        <f>SUM(J8:J11)</f>
        <v>28.08</v>
      </c>
      <c r="K12" s="58">
        <f>SUM(K8:K11)</f>
        <v>30.08</v>
      </c>
      <c r="L12" s="47"/>
    </row>
  </sheetData>
  <mergeCells count="13">
    <mergeCell ref="A1:L1"/>
    <mergeCell ref="A2:L2"/>
    <mergeCell ref="E3:F3"/>
    <mergeCell ref="E4:F4"/>
    <mergeCell ref="A12:E12"/>
    <mergeCell ref="A6:A7"/>
    <mergeCell ref="A8:A11"/>
    <mergeCell ref="B8:B11"/>
    <mergeCell ref="C8:C11"/>
    <mergeCell ref="D8:D11"/>
    <mergeCell ref="F9:F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出货明细9月22号发货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2025-09-22T11:32:08Z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