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<sst xmlns="http://schemas.openxmlformats.org/spreadsheetml/2006/main" count="42" uniqueCount="42">
  <si>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</si>
  <si>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</si>
  <si>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</si>
  <si>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</si>
  <si>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邮政快递：8429665078212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</si>
  <si>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</si>
  <si>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</si>
  <si>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</si>
  <si>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</si>
  <si>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</si>
  <si>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</si>
  <si>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</si>
  <si>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</si>
  <si>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</si>
  <si>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</si>
  <si>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</si>
  <si>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</si>
  <si>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</si>
  <si>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</si>
  <si>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</si>
  <si>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</si>
  <si>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</si>
  <si>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</si>
  <si>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</si>
  <si>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</si>
  <si>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</si>
  <si>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</si>
  <si>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</si>
  <si>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MFSTR0019</t>
  </si>
  <si>
    <t>MRZCALL034-黑色-21CM，STR，7250</t>
  </si>
  <si>
    <t>0479/101 款</t>
  </si>
  <si>
    <t>30*37*30</t>
  </si>
  <si>
    <t>MFSTR0020</t>
  </si>
  <si>
    <t>MRZCALL034-黑色-21CM，16500</t>
  </si>
  <si>
    <t>0480/101 款</t>
  </si>
  <si>
    <t>MFSTR0021</t>
  </si>
  <si>
    <t>MRZCALL034-黑色-21CM，STR,6200</t>
  </si>
  <si>
    <t>0475/101/400 款</t>
  </si>
  <si>
    <t>MFSTR0022</t>
  </si>
  <si>
    <t>MRZCALL034-黑色-21CM，7250</t>
  </si>
  <si>
    <t>3676/101/200+3676/101/300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</si>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</sst>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2" workbookViewId="0">
      <selection activeCell="F14" sqref="F1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45925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7250</v>
      </c>
      <c r="E9" s="29">
        <f>+D9*0.05</f>
        <v>362.5</v>
      </c>
      <c r="F9" s="29">
        <f>+D9+E9</f>
        <v>7612.5</v>
      </c>
      <c r="G9" s="30">
        <v>1</v>
      </c>
      <c r="H9" s="30">
        <f>I9-0.58</f>
        <v>6.76</v>
      </c>
      <c r="I9" s="38">
        <v>7.34</v>
      </c>
      <c r="J9" s="38" t="s">
        <v>31</v>
      </c>
      <c r="K9" s="30">
        <v>0.033</v>
      </c>
    </row>
    <row r="10" customFormat="1" ht="46.95" customHeight="1" spans="1:11">
      <c r="A10" s="26" t="s">
        <v>32</v>
      </c>
      <c r="B10" s="26" t="s">
        <v>33</v>
      </c>
      <c r="C10" s="27" t="s">
        <v>34</v>
      </c>
      <c r="D10" s="28">
        <v>16500</v>
      </c>
      <c r="E10" s="31">
        <f>D10*0.05</f>
        <v>825</v>
      </c>
      <c r="F10" s="31">
        <f>D10+E10</f>
        <v>17325</v>
      </c>
      <c r="G10" s="32"/>
      <c r="H10" s="32"/>
      <c r="I10" s="39"/>
      <c r="J10" s="39"/>
      <c r="K10" s="32"/>
    </row>
    <row r="11" customFormat="1" ht="51" customHeight="1" spans="1:11">
      <c r="A11" s="26" t="s">
        <v>35</v>
      </c>
      <c r="B11" s="26" t="s">
        <v>36</v>
      </c>
      <c r="C11" s="27" t="s">
        <v>37</v>
      </c>
      <c r="D11" s="28">
        <v>6200</v>
      </c>
      <c r="E11" s="31">
        <f>D11*0.05</f>
        <v>310</v>
      </c>
      <c r="F11" s="31">
        <f>D11+E11</f>
        <v>6510</v>
      </c>
      <c r="G11" s="32"/>
      <c r="H11" s="32"/>
      <c r="I11" s="39"/>
      <c r="J11" s="39"/>
      <c r="K11" s="32"/>
    </row>
    <row r="12" customFormat="1" ht="46.95" customHeight="1" spans="1:11">
      <c r="A12" s="26" t="s">
        <v>38</v>
      </c>
      <c r="B12" s="26" t="s">
        <v>39</v>
      </c>
      <c r="C12" s="27" t="s">
        <v>40</v>
      </c>
      <c r="D12" s="28">
        <v>7250</v>
      </c>
      <c r="E12" s="31">
        <f>D12*0.05</f>
        <v>362.5</v>
      </c>
      <c r="F12" s="31">
        <f>D12+E12</f>
        <v>7612.5</v>
      </c>
      <c r="G12" s="32"/>
      <c r="H12" s="32"/>
      <c r="I12" s="40"/>
      <c r="J12" s="40"/>
      <c r="K12" s="32"/>
    </row>
    <row r="13" customFormat="1" ht="46.95" customHeight="1" spans="1:11">
      <c r="A13" s="33"/>
      <c r="B13" s="34"/>
      <c r="C13" s="34"/>
      <c r="D13" s="31"/>
      <c r="E13" s="31"/>
      <c r="F13" s="31"/>
      <c r="G13" s="35"/>
      <c r="H13" s="35"/>
      <c r="I13" s="41"/>
      <c r="J13" s="41"/>
      <c r="K13" s="31"/>
    </row>
    <row r="14" ht="46.95" customHeight="1" spans="1:11">
      <c r="A14" s="33" t="s">
        <v>41</v>
      </c>
      <c r="B14" s="34"/>
      <c r="C14" s="34"/>
      <c r="D14" s="36">
        <f>SUM(D9:D12)</f>
        <v>37200</v>
      </c>
      <c r="E14" s="36">
        <f>SUM(E9:E12)</f>
        <v>1860</v>
      </c>
      <c r="F14" s="36">
        <f>SUM(F9:F12)</f>
        <v>39060</v>
      </c>
      <c r="G14" s="36">
        <f>SUM(G9:G9)</f>
        <v>1</v>
      </c>
      <c r="H14" s="36"/>
      <c r="I14" s="36"/>
      <c r="J14" s="36"/>
      <c r="K14" s="36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2025-09-26T00:24:56Z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