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<sst xmlns="http://schemas.openxmlformats.org/spreadsheetml/2006/main" count="51" uniqueCount="50">
  <si>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</si>
  <si>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</si>
  <si>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顺丰快运单号:</t>
  </si>
  <si>
    <t>SF1558497146587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</si>
  <si>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</si>
  <si>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</si>
  <si>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</si>
  <si>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</si>
  <si>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</si>
  <si>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</si>
  <si>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</si>
  <si>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</si>
  <si>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</si>
  <si>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</si>
  <si>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</si>
  <si>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</si>
  <si>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</si>
  <si>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</si>
  <si>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</si>
  <si>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</si>
  <si>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</si>
  <si>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</si>
  <si>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</si>
  <si>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</si>
  <si>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</si>
  <si>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</si>
  <si>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</si>
  <si>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P25093091</t>
  </si>
  <si>
    <t>JJW-ST-003</t>
  </si>
  <si>
    <t>S25091347</t>
  </si>
  <si>
    <t>198469/152157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</si>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</sst>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1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2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3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3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D9" sqref="D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45925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7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2860</v>
      </c>
      <c r="G9" s="50">
        <f>+F9*0.02</f>
        <v>57.2</v>
      </c>
      <c r="H9" s="50">
        <f>+F9+G9</f>
        <v>2917.2</v>
      </c>
      <c r="I9" s="67">
        <v>1</v>
      </c>
      <c r="J9" s="68">
        <f>K9-0.13</f>
        <v>0.86</v>
      </c>
      <c r="K9" s="69">
        <v>0.99</v>
      </c>
      <c r="L9" s="69" t="s">
        <v>32</v>
      </c>
    </row>
    <row r="10" ht="42" customHeight="1" spans="1:12">
      <c r="A10" s="44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24" customHeight="1" spans="1:12">
      <c r="A11" s="53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24" customHeight="1" spans="1:12">
      <c r="A12" s="53"/>
      <c r="B12" s="51"/>
      <c r="C12" s="52"/>
      <c r="D12" s="53"/>
      <c r="E12" s="53"/>
      <c r="F12" s="54"/>
      <c r="G12" s="56"/>
      <c r="H12" s="56"/>
      <c r="I12" s="56"/>
      <c r="J12" s="56"/>
      <c r="K12" s="56"/>
      <c r="L12" s="55"/>
    </row>
    <row r="13" ht="24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24" customHeight="1" spans="1:12">
      <c r="A14" s="54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24" customHeight="1" spans="1:12">
      <c r="A16" s="54"/>
      <c r="B16" s="57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15" spans="1:12">
      <c r="A17" s="55" t="s">
        <v>33</v>
      </c>
      <c r="B17" s="55"/>
      <c r="C17" s="58"/>
      <c r="D17" s="56"/>
      <c r="E17" s="56"/>
      <c r="F17" s="59">
        <f>SUM(F9:F16)</f>
        <v>2860</v>
      </c>
      <c r="G17" s="59">
        <f>SUM(G9:G16)</f>
        <v>57.2</v>
      </c>
      <c r="H17" s="59">
        <f>SUM(H9:H16)</f>
        <v>2917.2</v>
      </c>
      <c r="I17" s="70"/>
      <c r="J17" s="70">
        <f>SUM(J9:J16)</f>
        <v>0.86</v>
      </c>
      <c r="K17" s="70">
        <f>SUM(K9:K16)</f>
        <v>0.99</v>
      </c>
      <c r="L17" s="70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198469/152157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2917.2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0.99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0.86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2025-09-25T11:02:55Z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