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<sst xmlns="http://schemas.openxmlformats.org/spreadsheetml/2006/main" count="52" uniqueCount="52">
  <si>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</si>
  <si>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</si>
  <si>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</si>
  <si>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SF1549069925884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</si>
  <si>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</si>
  <si>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</si>
  <si>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</si>
  <si>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</si>
  <si>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</si>
  <si>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</si>
  <si>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</si>
  <si>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</si>
  <si>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</si>
  <si>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</si>
  <si>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</si>
  <si>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</si>
  <si>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</si>
  <si>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</si>
  <si>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</si>
  <si>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</si>
  <si>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</si>
  <si>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</si>
  <si>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</si>
  <si>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</si>
  <si>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</si>
  <si>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</si>
  <si>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</si>
  <si>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</si>
  <si>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JJW-WL004-EF </t>
  </si>
  <si>
    <r>
      <t>173372</t>
    </r>
    <r>
      <rPr>
        <b/>
        <sz val="11"/>
        <rFont val="宋体"/>
        <charset val="134"/>
      </rPr>
      <t>浅玫瑰粉</t>
    </r>
  </si>
  <si>
    <t>白色</t>
  </si>
  <si>
    <t>173372浅玫瑰粉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</si>
  <si>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</si>
  <si>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</si>
  <si>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</si>
  <si>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</si>
  <si>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</si>
  <si>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</si>
  <si>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P25092575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</si>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</sst>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 t="s">
        <v>29</v>
      </c>
      <c r="C9" s="42" t="s">
        <v>30</v>
      </c>
      <c r="D9" s="43" t="s">
        <v>31</v>
      </c>
      <c r="E9" s="44"/>
      <c r="F9" s="45">
        <v>357</v>
      </c>
      <c r="G9" s="46">
        <f>F9*0.02</f>
        <v>7.14</v>
      </c>
      <c r="H9" s="46">
        <f>F9+G9</f>
        <v>364.14</v>
      </c>
      <c r="I9" s="46" t="s">
        <v>32</v>
      </c>
      <c r="J9" s="66">
        <v>0.1</v>
      </c>
      <c r="K9" s="66">
        <v>0.2</v>
      </c>
      <c r="L9" s="46" t="s">
        <v>33</v>
      </c>
    </row>
    <row r="10" ht="24" customHeight="1" spans="1:12">
      <c r="A10" s="40"/>
      <c r="B10" s="41"/>
      <c r="C10" s="42"/>
      <c r="D10" s="43"/>
      <c r="E10" s="44"/>
      <c r="F10" s="45"/>
      <c r="G10" s="46"/>
      <c r="H10" s="46"/>
      <c r="I10" s="46"/>
      <c r="J10" s="46"/>
      <c r="K10" s="4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7"/>
      <c r="K11" s="67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7"/>
      <c r="K15" s="67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7"/>
      <c r="K16" s="67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7"/>
      <c r="K17" s="67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7"/>
      <c r="K18" s="67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7"/>
      <c r="K19" s="67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7"/>
      <c r="K20" s="67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7"/>
      <c r="K21" s="67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7"/>
      <c r="K22" s="67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7"/>
      <c r="K23" s="67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7"/>
      <c r="K24" s="67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34</v>
      </c>
      <c r="B28" s="60"/>
      <c r="C28" s="60"/>
      <c r="D28" s="60"/>
      <c r="E28" s="48"/>
      <c r="F28" s="61">
        <f>SUM(F9:F27)</f>
        <v>357</v>
      </c>
      <c r="G28" s="61">
        <f>SUM(G9:G27)</f>
        <v>7.14</v>
      </c>
      <c r="H28" s="61">
        <f>SUM(H9:H27)</f>
        <v>364.14</v>
      </c>
      <c r="I28" s="61" t="str">
        <f>I9</f>
        <v>1-1</v>
      </c>
      <c r="J28" s="68">
        <f>SUM(J9:J27)</f>
        <v>0.1</v>
      </c>
      <c r="K28" s="68">
        <f>SUM(K9:K27)</f>
        <v>0.2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tr">
        <f>箱单!B9</f>
        <v>173372浅玫瑰粉</v>
      </c>
      <c r="C4" s="10"/>
    </row>
    <row r="5" ht="41" customHeight="1" spans="1:3">
      <c r="A5" s="4" t="s">
        <v>41</v>
      </c>
      <c r="B5" s="11" t="str">
        <f>箱单!A9</f>
        <v>JJW-WL004-EF 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357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0.2KG</v>
      </c>
      <c r="C9" s="17" t="s">
        <v>49</v>
      </c>
    </row>
    <row r="10" ht="41" customHeight="1" spans="1:3">
      <c r="A10" s="4" t="s">
        <v>50</v>
      </c>
      <c r="B10" s="13" t="str">
        <f>箱单!J9&amp;"KG"</f>
        <v>0.1KG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2025-09-26T05:44:07Z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3BB708D94C804A84A7286C2DB320C578_13</vt:lpwstr>
  </property>
</Properties>
</file>