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<sst xmlns="http://schemas.openxmlformats.org/spreadsheetml/2006/main" count="52" uniqueCount="51">
  <si>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</si>
  <si>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</si>
  <si>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</si>
  <si>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SF1545274498299 宁波海启服饰有限公司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</si>
  <si>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</si>
  <si>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</si>
  <si>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</si>
  <si>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</si>
  <si>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</si>
  <si>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</si>
  <si>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</si>
  <si>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</si>
  <si>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</si>
  <si>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</si>
  <si>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</si>
  <si>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</si>
  <si>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</si>
  <si>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</si>
  <si>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</si>
  <si>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</si>
  <si>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</si>
  <si>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</si>
  <si>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</si>
  <si>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</si>
  <si>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</si>
  <si>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</si>
  <si>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</si>
  <si>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</si>
  <si>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</si>
  <si>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198469/152157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</si>
  <si>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</si>
  <si>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</si>
  <si>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</si>
  <si>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</si>
  <si>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</si>
  <si>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</si>
  <si>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</si>
  <si>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P25093093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</si>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</sst>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G14" sqref="G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29</v>
      </c>
      <c r="E9" s="44"/>
      <c r="F9" s="45">
        <v>2935</v>
      </c>
      <c r="G9" s="46">
        <f>F9*0.02</f>
        <v>58.7</v>
      </c>
      <c r="H9" s="46">
        <f>F9+G9</f>
        <v>2993.7</v>
      </c>
      <c r="I9" s="46" t="s">
        <v>31</v>
      </c>
      <c r="J9" s="66">
        <v>0.5</v>
      </c>
      <c r="K9" s="66">
        <v>1</v>
      </c>
      <c r="L9" s="46" t="s">
        <v>32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33</v>
      </c>
      <c r="B28" s="60"/>
      <c r="C28" s="60"/>
      <c r="D28" s="60"/>
      <c r="E28" s="51"/>
      <c r="F28" s="61">
        <f>SUM(F9:F27)</f>
        <v>2935</v>
      </c>
      <c r="G28" s="61">
        <f>SUM(G9:G27)</f>
        <v>58.7</v>
      </c>
      <c r="H28" s="61">
        <f>SUM(H9:H27)</f>
        <v>2993.7</v>
      </c>
      <c r="I28" s="61" t="str">
        <f>I9</f>
        <v>1-1</v>
      </c>
      <c r="J28" s="69">
        <f>SUM(J9:J27)</f>
        <v>0.5</v>
      </c>
      <c r="K28" s="69">
        <f>SUM(K9:K27)</f>
        <v>1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198469/152157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2935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2025-09-27T05:56:11Z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A3C2D838028142758578604AFAD492D6_13</vt:lpwstr>
  </property>
</Properties>
</file>