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276" sheetId="7" r:id="rId1"/>
  </sheets>
  <externalReferences>
    <externalReference r:id="rId2"/>
  </externalReferences>
  <definedNames>
    <definedName name="_xlnm._FilterDatabase" localSheetId="0" hidden="1">S25091276!$H$8:$H$15</definedName>
    <definedName name="Ext">[1]LUT!$G$2</definedName>
    <definedName name="Gender">[1]LUT!$I$1:$BI$1</definedName>
    <definedName name="_xlnm.Print_Area" localSheetId="0">S25091276!$A$1:$M$15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<sst xmlns="http://schemas.openxmlformats.org/spreadsheetml/2006/main" count="78" uniqueCount="55">
  <si>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</si>
  <si>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</si>
  <si>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</si>
  <si>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KY4000891574315</t>
  </si>
  <si>
    <t>欧小玲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</si>
  <si>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</si>
  <si>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</si>
  <si>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</si>
  <si>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</si>
  <si>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</si>
  <si>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</si>
  <si>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</si>
  <si>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</si>
  <si>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</si>
  <si>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</si>
  <si>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</si>
  <si>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</si>
  <si>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</si>
  <si>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</si>
  <si>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</si>
  <si>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</si>
  <si>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</si>
  <si>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</si>
  <si>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</si>
  <si>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</si>
  <si>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</si>
  <si>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</si>
  <si>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</si>
  <si>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</si>
  <si>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</si>
  <si>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S25091276</t>
  </si>
  <si>
    <t>FT08162</t>
  </si>
  <si>
    <t>VEL-HL014-Anti</t>
  </si>
  <si>
    <r>
      <rPr>
        <sz val="10"/>
        <rFont val="宋体"/>
        <charset val="134"/>
      </rPr>
      <t>银色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</si>
  <si>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t>1X</t>
  </si>
  <si>
    <t>6-1</t>
  </si>
  <si>
    <t>46.5*41*21</t>
  </si>
  <si>
    <t>2X</t>
  </si>
  <si>
    <t>6-2</t>
  </si>
  <si>
    <t>3X</t>
  </si>
  <si>
    <t>6-3</t>
  </si>
  <si>
    <t>VEL-HL014-Normal</t>
  </si>
  <si>
    <t>银色</t>
  </si>
  <si>
    <r>
      <t>在</t>
    </r>
    <r>
      <rPr>
        <b/>
        <sz val="10"/>
        <color rgb="FFFF0000"/>
        <rFont val="Calibri"/>
        <charset val="134"/>
      </rPr>
      <t>6-2</t>
    </r>
    <r>
      <rPr>
        <b/>
        <sz val="10"/>
        <color rgb="FFFF0000"/>
        <rFont val="宋体"/>
        <charset val="134"/>
      </rPr>
      <t>箱内</t>
    </r>
  </si>
  <si>
    <r>
      <t>在</t>
    </r>
    <r>
      <rPr>
        <b/>
        <sz val="10"/>
        <color rgb="FFFF0000"/>
        <rFont val="Calibri"/>
        <charset val="134"/>
      </rPr>
      <t>6-3</t>
    </r>
    <r>
      <rPr>
        <b/>
        <sz val="10"/>
        <color rgb="FFFF0000"/>
        <rFont val="宋体"/>
        <charset val="134"/>
      </rPr>
      <t>箱内</t>
    </r>
  </si>
  <si>
    <t>VEL-LOGO001-Anti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</si>
  <si>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</si>
  <si>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t>6-6</t>
  </si>
  <si>
    <t>VEL-LOGO001-Normal</t>
  </si>
  <si>
    <t>反光银</t>
  </si>
  <si>
    <t>FT08163</t>
  </si>
  <si>
    <t>6-5</t>
  </si>
  <si>
    <t>6-4</t>
  </si>
  <si>
    <r>
      <t>在</t>
    </r>
    <r>
      <rPr>
        <b/>
        <sz val="10"/>
        <color rgb="FFFF0000"/>
        <rFont val="Calibri"/>
        <charset val="134"/>
      </rPr>
      <t>6-5</t>
    </r>
    <r>
      <rPr>
        <b/>
        <sz val="10"/>
        <color rgb="FFFF0000"/>
        <rFont val="宋体"/>
        <charset val="134"/>
      </rPr>
      <t>箱内</t>
    </r>
  </si>
  <si>
    <r>
      <t>在</t>
    </r>
    <r>
      <rPr>
        <b/>
        <sz val="10"/>
        <color rgb="FFFF0000"/>
        <rFont val="Calibri"/>
        <charset val="134"/>
      </rPr>
      <t>6-6</t>
    </r>
    <r>
      <rPr>
        <b/>
        <sz val="10"/>
        <color rgb="FFFF0000"/>
        <rFont val="宋体"/>
        <charset val="134"/>
      </rPr>
      <t>箱内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</si>
</sst>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49" fontId="11" fillId="0" borderId="7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49" fontId="18" fillId="0" borderId="9" xfId="52" applyNumberFormat="1" applyFont="1" applyFill="1" applyBorder="1" applyAlignment="1">
      <alignment horizontal="center" vertical="center" wrapText="1"/>
    </xf>
    <xf numFmtId="49" fontId="11" fillId="0" borderId="10" xfId="52" applyNumberFormat="1" applyFont="1" applyFill="1" applyBorder="1" applyAlignment="1">
      <alignment horizontal="center" vertical="center" wrapText="1"/>
    </xf>
    <xf numFmtId="49" fontId="18" fillId="0" borderId="11" xfId="52" applyNumberFormat="1" applyFont="1" applyFill="1" applyBorder="1" applyAlignment="1">
      <alignment horizontal="center" vertical="center" wrapText="1"/>
    </xf>
    <xf numFmtId="49" fontId="18" fillId="0" borderId="12" xfId="52" applyNumberFormat="1" applyFont="1" applyFill="1" applyBorder="1" applyAlignment="1">
      <alignment horizontal="center" vertical="center" wrapText="1"/>
    </xf>
    <xf numFmtId="49" fontId="18" fillId="0" borderId="13" xfId="52" applyNumberFormat="1" applyFont="1" applyFill="1" applyBorder="1" applyAlignment="1">
      <alignment horizontal="center" vertical="center" wrapText="1"/>
    </xf>
    <xf numFmtId="49" fontId="18" fillId="0" borderId="14" xfId="52" applyNumberFormat="1" applyFont="1" applyFill="1" applyBorder="1" applyAlignment="1">
      <alignment horizontal="center" vertical="center" wrapText="1"/>
    </xf>
    <xf numFmtId="49" fontId="18" fillId="0" borderId="15" xfId="5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45927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7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8" t="s">
        <v>14</v>
      </c>
      <c r="K6" s="38" t="s">
        <v>15</v>
      </c>
      <c r="L6" s="15" t="s">
        <v>16</v>
      </c>
      <c r="M6" s="39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8" t="s">
        <v>27</v>
      </c>
      <c r="K7" s="38" t="s">
        <v>28</v>
      </c>
      <c r="L7" s="15" t="s">
        <v>29</v>
      </c>
      <c r="M7" s="40"/>
    </row>
    <row r="8" s="1" customFormat="1" ht="20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 t="s">
        <v>34</v>
      </c>
      <c r="F8" s="25">
        <v>29664</v>
      </c>
      <c r="G8" s="26">
        <f>H8-F8</f>
        <v>1436</v>
      </c>
      <c r="H8" s="24">
        <v>31100</v>
      </c>
      <c r="I8" s="41" t="s">
        <v>35</v>
      </c>
      <c r="J8" s="42">
        <v>19.7</v>
      </c>
      <c r="K8" s="43">
        <v>20.4</v>
      </c>
      <c r="L8" s="44" t="s">
        <v>36</v>
      </c>
      <c r="M8" s="39"/>
    </row>
    <row r="9" s="1" customFormat="1" ht="20" customHeight="1" spans="1:14">
      <c r="A9" s="27"/>
      <c r="B9" s="22"/>
      <c r="C9" s="27"/>
      <c r="D9" s="24"/>
      <c r="E9" s="24" t="s">
        <v>37</v>
      </c>
      <c r="F9" s="25">
        <v>19776</v>
      </c>
      <c r="G9" s="26">
        <f t="shared" ref="G9:G23" si="0">H9-F9</f>
        <v>1024</v>
      </c>
      <c r="H9" s="24">
        <v>20800</v>
      </c>
      <c r="I9" s="41" t="s">
        <v>38</v>
      </c>
      <c r="J9" s="42">
        <v>18.15</v>
      </c>
      <c r="K9" s="43">
        <v>18.85</v>
      </c>
      <c r="L9" s="44" t="s">
        <v>36</v>
      </c>
      <c r="M9" s="45"/>
      <c r="N9" s="46"/>
    </row>
    <row r="10" s="1" customFormat="1" ht="20" customHeight="1" spans="1:14">
      <c r="A10" s="27"/>
      <c r="B10" s="22"/>
      <c r="C10" s="28"/>
      <c r="D10" s="24"/>
      <c r="E10" s="24" t="s">
        <v>39</v>
      </c>
      <c r="F10" s="25">
        <v>9888</v>
      </c>
      <c r="G10" s="26">
        <f t="shared" si="0"/>
        <v>512</v>
      </c>
      <c r="H10" s="24">
        <v>10400</v>
      </c>
      <c r="I10" s="47" t="s">
        <v>40</v>
      </c>
      <c r="J10" s="48">
        <v>18</v>
      </c>
      <c r="K10" s="49">
        <v>18.7</v>
      </c>
      <c r="L10" s="50" t="s">
        <v>36</v>
      </c>
      <c r="M10" s="45"/>
      <c r="N10" s="46"/>
    </row>
    <row r="11" s="1" customFormat="1" ht="20" customHeight="1" spans="1:14">
      <c r="A11" s="27"/>
      <c r="B11" s="22"/>
      <c r="C11" s="21" t="s">
        <v>41</v>
      </c>
      <c r="D11" s="23" t="s">
        <v>42</v>
      </c>
      <c r="E11" s="24" t="s">
        <v>34</v>
      </c>
      <c r="F11" s="25">
        <v>5040</v>
      </c>
      <c r="G11" s="26">
        <f t="shared" si="0"/>
        <v>260</v>
      </c>
      <c r="H11" s="24">
        <v>5300</v>
      </c>
      <c r="I11" s="51"/>
      <c r="J11" s="52"/>
      <c r="K11" s="53"/>
      <c r="L11" s="54"/>
      <c r="M11" s="45"/>
      <c r="N11" s="46"/>
    </row>
    <row r="12" s="1" customFormat="1" ht="20" customHeight="1" spans="1:14">
      <c r="A12" s="27"/>
      <c r="B12" s="22"/>
      <c r="C12" s="27"/>
      <c r="D12" s="24"/>
      <c r="E12" s="24" t="s">
        <v>37</v>
      </c>
      <c r="F12" s="25">
        <v>3360</v>
      </c>
      <c r="G12" s="26">
        <f t="shared" si="0"/>
        <v>170</v>
      </c>
      <c r="H12" s="24">
        <v>3530</v>
      </c>
      <c r="I12" s="55" t="s">
        <v>43</v>
      </c>
      <c r="J12" s="56"/>
      <c r="K12" s="56"/>
      <c r="L12" s="57"/>
      <c r="M12" s="45"/>
      <c r="N12" s="46"/>
    </row>
    <row r="13" s="1" customFormat="1" ht="20" customHeight="1" spans="1:14">
      <c r="A13" s="27"/>
      <c r="B13" s="22"/>
      <c r="C13" s="28"/>
      <c r="D13" s="24"/>
      <c r="E13" s="24" t="s">
        <v>39</v>
      </c>
      <c r="F13" s="25">
        <v>1680</v>
      </c>
      <c r="G13" s="26">
        <f t="shared" si="0"/>
        <v>80</v>
      </c>
      <c r="H13" s="24">
        <v>1760</v>
      </c>
      <c r="I13" s="55" t="s">
        <v>44</v>
      </c>
      <c r="J13" s="56"/>
      <c r="K13" s="56"/>
      <c r="L13" s="57"/>
      <c r="M13" s="45"/>
      <c r="N13" s="46"/>
    </row>
    <row r="14" s="1" customFormat="1" ht="20" customHeight="1" spans="1:14">
      <c r="A14" s="27"/>
      <c r="B14" s="22"/>
      <c r="C14" s="29" t="s">
        <v>45</v>
      </c>
      <c r="D14" s="23" t="s">
        <v>46</v>
      </c>
      <c r="E14" s="24"/>
      <c r="F14" s="24">
        <v>58752</v>
      </c>
      <c r="G14" s="26">
        <f t="shared" si="0"/>
        <v>2898</v>
      </c>
      <c r="H14" s="24">
        <v>61650</v>
      </c>
      <c r="I14" s="47" t="s">
        <v>47</v>
      </c>
      <c r="J14" s="48">
        <v>12.8</v>
      </c>
      <c r="K14" s="49">
        <v>13.5</v>
      </c>
      <c r="L14" s="50" t="s">
        <v>36</v>
      </c>
      <c r="M14" s="45"/>
      <c r="N14" s="46"/>
    </row>
    <row r="15" s="1" customFormat="1" ht="32" customHeight="1" spans="1:14">
      <c r="A15" s="27"/>
      <c r="B15" s="22"/>
      <c r="C15" s="29" t="s">
        <v>48</v>
      </c>
      <c r="D15" s="23" t="s">
        <v>49</v>
      </c>
      <c r="E15" s="30"/>
      <c r="F15" s="24">
        <v>9888</v>
      </c>
      <c r="G15" s="26">
        <f t="shared" si="0"/>
        <v>462</v>
      </c>
      <c r="H15" s="24">
        <v>10350</v>
      </c>
      <c r="I15" s="51"/>
      <c r="J15" s="52"/>
      <c r="K15" s="53"/>
      <c r="L15" s="54"/>
      <c r="M15" s="45"/>
      <c r="N15" s="46"/>
    </row>
    <row r="16" s="1" customFormat="1" ht="20" customHeight="1" spans="1:14">
      <c r="A16" s="27"/>
      <c r="B16" s="22" t="s">
        <v>50</v>
      </c>
      <c r="C16" s="21" t="s">
        <v>32</v>
      </c>
      <c r="D16" s="23" t="s">
        <v>33</v>
      </c>
      <c r="E16" s="24" t="s">
        <v>34</v>
      </c>
      <c r="F16" s="25">
        <v>19776</v>
      </c>
      <c r="G16" s="26">
        <f t="shared" si="0"/>
        <v>1024</v>
      </c>
      <c r="H16" s="24">
        <v>20800</v>
      </c>
      <c r="I16" s="41" t="s">
        <v>51</v>
      </c>
      <c r="J16" s="42">
        <v>16</v>
      </c>
      <c r="K16" s="43">
        <v>16.7</v>
      </c>
      <c r="L16" s="44" t="s">
        <v>36</v>
      </c>
      <c r="M16" s="45"/>
      <c r="N16" s="46"/>
    </row>
    <row r="17" s="1" customFormat="1" ht="20" customHeight="1" spans="1:14">
      <c r="A17" s="27"/>
      <c r="B17" s="22"/>
      <c r="C17" s="27"/>
      <c r="D17" s="24"/>
      <c r="E17" s="24" t="s">
        <v>37</v>
      </c>
      <c r="F17" s="25">
        <v>13184</v>
      </c>
      <c r="G17" s="26">
        <f t="shared" si="0"/>
        <v>816</v>
      </c>
      <c r="H17" s="24">
        <v>14000</v>
      </c>
      <c r="I17" s="47" t="s">
        <v>52</v>
      </c>
      <c r="J17" s="48">
        <v>15.05</v>
      </c>
      <c r="K17" s="49">
        <v>15.75</v>
      </c>
      <c r="L17" s="50" t="s">
        <v>36</v>
      </c>
      <c r="M17" s="45"/>
      <c r="N17" s="46"/>
    </row>
    <row r="18" s="1" customFormat="1" ht="20" customHeight="1" spans="1:14">
      <c r="A18" s="27"/>
      <c r="B18" s="22"/>
      <c r="C18" s="28"/>
      <c r="D18" s="24"/>
      <c r="E18" s="24" t="s">
        <v>39</v>
      </c>
      <c r="F18" s="25">
        <v>6592</v>
      </c>
      <c r="G18" s="26">
        <f t="shared" si="0"/>
        <v>608</v>
      </c>
      <c r="H18" s="24">
        <v>7200</v>
      </c>
      <c r="I18" s="51"/>
      <c r="J18" s="52"/>
      <c r="K18" s="53"/>
      <c r="L18" s="54"/>
      <c r="M18" s="45"/>
      <c r="N18" s="46"/>
    </row>
    <row r="19" s="1" customFormat="1" ht="20" customHeight="1" spans="1:14">
      <c r="A19" s="27"/>
      <c r="B19" s="22"/>
      <c r="C19" s="21" t="s">
        <v>41</v>
      </c>
      <c r="D19" s="23" t="s">
        <v>42</v>
      </c>
      <c r="E19" s="24" t="s">
        <v>34</v>
      </c>
      <c r="F19" s="25">
        <v>5040</v>
      </c>
      <c r="G19" s="26">
        <f t="shared" si="0"/>
        <v>310</v>
      </c>
      <c r="H19" s="24">
        <v>5350</v>
      </c>
      <c r="I19" s="58" t="s">
        <v>44</v>
      </c>
      <c r="J19" s="59"/>
      <c r="K19" s="59"/>
      <c r="L19" s="60"/>
      <c r="M19" s="45"/>
      <c r="N19" s="46"/>
    </row>
    <row r="20" s="1" customFormat="1" ht="20" customHeight="1" spans="1:14">
      <c r="A20" s="27"/>
      <c r="B20" s="22"/>
      <c r="C20" s="27"/>
      <c r="D20" s="24"/>
      <c r="E20" s="24" t="s">
        <v>37</v>
      </c>
      <c r="F20" s="25">
        <v>3360</v>
      </c>
      <c r="G20" s="26">
        <f t="shared" si="0"/>
        <v>170</v>
      </c>
      <c r="H20" s="24">
        <v>3530</v>
      </c>
      <c r="I20" s="61"/>
      <c r="J20" s="62"/>
      <c r="K20" s="62"/>
      <c r="L20" s="63"/>
      <c r="M20" s="45"/>
      <c r="N20" s="46"/>
    </row>
    <row r="21" s="1" customFormat="1" ht="20" customHeight="1" spans="1:14">
      <c r="A21" s="27"/>
      <c r="B21" s="22"/>
      <c r="C21" s="28"/>
      <c r="D21" s="24"/>
      <c r="E21" s="24" t="s">
        <v>39</v>
      </c>
      <c r="F21" s="25">
        <v>1680</v>
      </c>
      <c r="G21" s="26">
        <f t="shared" si="0"/>
        <v>120</v>
      </c>
      <c r="H21" s="24">
        <v>1800</v>
      </c>
      <c r="I21" s="55" t="s">
        <v>53</v>
      </c>
      <c r="J21" s="56"/>
      <c r="K21" s="56"/>
      <c r="L21" s="57"/>
      <c r="M21" s="45"/>
      <c r="N21" s="46"/>
    </row>
    <row r="22" s="1" customFormat="1" ht="20" customHeight="1" spans="1:14">
      <c r="A22" s="27"/>
      <c r="B22" s="22"/>
      <c r="C22" s="29" t="s">
        <v>45</v>
      </c>
      <c r="D22" s="23" t="s">
        <v>46</v>
      </c>
      <c r="E22" s="24"/>
      <c r="F22" s="24">
        <v>39168</v>
      </c>
      <c r="G22" s="26">
        <f t="shared" si="0"/>
        <v>2702</v>
      </c>
      <c r="H22" s="24">
        <v>41870</v>
      </c>
      <c r="I22" s="58" t="s">
        <v>54</v>
      </c>
      <c r="J22" s="59"/>
      <c r="K22" s="59"/>
      <c r="L22" s="60"/>
      <c r="M22" s="45"/>
      <c r="N22" s="46"/>
    </row>
    <row r="23" s="1" customFormat="1" ht="29" customHeight="1" spans="1:14">
      <c r="A23" s="28"/>
      <c r="B23" s="22"/>
      <c r="C23" s="29" t="s">
        <v>48</v>
      </c>
      <c r="D23" s="23" t="s">
        <v>49</v>
      </c>
      <c r="E23" s="30"/>
      <c r="F23" s="24">
        <v>9888</v>
      </c>
      <c r="G23" s="26">
        <f t="shared" si="0"/>
        <v>427</v>
      </c>
      <c r="H23" s="24">
        <v>10315</v>
      </c>
      <c r="I23" s="61"/>
      <c r="J23" s="62"/>
      <c r="K23" s="62"/>
      <c r="L23" s="63"/>
      <c r="M23" s="45"/>
      <c r="N23" s="46"/>
    </row>
    <row r="24" ht="20" customHeight="1" spans="1:13">
      <c r="A24" s="29"/>
      <c r="B24" s="31"/>
      <c r="C24" s="32"/>
      <c r="D24" s="33"/>
      <c r="E24" s="34"/>
      <c r="F24" s="35"/>
      <c r="G24" s="26"/>
      <c r="H24" s="29"/>
      <c r="I24" s="64"/>
      <c r="J24" s="65"/>
      <c r="K24" s="65"/>
      <c r="L24" s="34"/>
      <c r="M24" s="66"/>
    </row>
    <row r="25" spans="1:12">
      <c r="A25" s="34"/>
      <c r="B25" s="34"/>
      <c r="C25" s="34"/>
      <c r="D25" s="34"/>
      <c r="E25" s="34"/>
      <c r="F25" s="34">
        <f>SUM(F8:F24)</f>
        <v>236736</v>
      </c>
      <c r="G25" s="36">
        <f>SUM(G8:G24)</f>
        <v>13019</v>
      </c>
      <c r="H25" s="34">
        <f>SUM(H8:H24)</f>
        <v>249755</v>
      </c>
      <c r="I25" s="64"/>
      <c r="J25" s="65"/>
      <c r="K25" s="65"/>
      <c r="L25" s="34"/>
    </row>
    <row r="26" spans="7:7">
      <c r="G26"/>
    </row>
  </sheetData>
  <mergeCells count="32">
    <mergeCell ref="A1:L1"/>
    <mergeCell ref="A2:L2"/>
    <mergeCell ref="E3:F3"/>
    <mergeCell ref="I12:L12"/>
    <mergeCell ref="I13:L13"/>
    <mergeCell ref="I21:L21"/>
    <mergeCell ref="A8:A23"/>
    <mergeCell ref="B8:B15"/>
    <mergeCell ref="B16:B23"/>
    <mergeCell ref="C8:C10"/>
    <mergeCell ref="C11:C13"/>
    <mergeCell ref="C16:C18"/>
    <mergeCell ref="C19:C21"/>
    <mergeCell ref="D8:D10"/>
    <mergeCell ref="D11:D13"/>
    <mergeCell ref="D16:D18"/>
    <mergeCell ref="D19:D21"/>
    <mergeCell ref="I10:I11"/>
    <mergeCell ref="I14:I15"/>
    <mergeCell ref="I17:I18"/>
    <mergeCell ref="J10:J11"/>
    <mergeCell ref="J14:J15"/>
    <mergeCell ref="J17:J18"/>
    <mergeCell ref="K10:K11"/>
    <mergeCell ref="K14:K15"/>
    <mergeCell ref="K17:K18"/>
    <mergeCell ref="L10:L11"/>
    <mergeCell ref="L14:L15"/>
    <mergeCell ref="L17:L18"/>
    <mergeCell ref="M6:M7"/>
    <mergeCell ref="I19:L20"/>
    <mergeCell ref="I22:L23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S25091276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2025-09-28T00:54:52Z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