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<sst xmlns="http://schemas.openxmlformats.org/spreadsheetml/2006/main" count="62" uniqueCount="56">
  <si>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</si>
  <si>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</si>
  <si>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</si>
  <si>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SF1562750905029 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</si>
  <si>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</si>
  <si>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</si>
  <si>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</si>
  <si>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</si>
  <si>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</si>
  <si>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</si>
  <si>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</si>
  <si>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</si>
  <si>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</si>
  <si>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</si>
  <si>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</si>
  <si>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</si>
  <si>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</si>
  <si>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</si>
  <si>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</si>
  <si>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</si>
  <si>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</si>
  <si>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</si>
  <si>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</si>
  <si>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</si>
  <si>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</si>
  <si>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</si>
  <si>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</si>
  <si>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</si>
  <si>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</si>
  <si>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陶土红</t>
  </si>
  <si>
    <t>P25093041</t>
  </si>
  <si>
    <t>1-1</t>
  </si>
  <si>
    <t>25*25*27.5</t>
  </si>
  <si>
    <t>白色款</t>
  </si>
  <si>
    <t>海洋绿款</t>
  </si>
  <si>
    <t>翻单印花款</t>
  </si>
  <si>
    <t>总计</t>
  </si>
  <si>
    <t>Factory name (工厂名称)</t>
  </si>
  <si>
    <t>PO. Number(订单号)</t>
  </si>
  <si>
    <t>S25091343</t>
  </si>
  <si>
    <t>JUSTJEANS</t>
  </si>
  <si>
    <t>Style Code.(款号)</t>
  </si>
  <si>
    <t>173095/175855/140774/140827/172893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</si>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</sst>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297180</xdr:colOff>
      <xdr:row>1</xdr:row>
      <xdr:rowOff>549275</xdr:rowOff>
    </xdr:from>
    <xdr:to>
      <xdr:col>1</xdr:col>
      <xdr:colOff>2659380</xdr:colOff>
      <xdr:row>1</xdr:row>
      <xdr:rowOff>1263650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9335" y="803275"/>
          <a:ext cx="236220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45928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>
        <v>173095</v>
      </c>
      <c r="C9" s="43" t="s">
        <v>29</v>
      </c>
      <c r="D9" s="44" t="s">
        <v>30</v>
      </c>
      <c r="E9" s="45">
        <v>6</v>
      </c>
      <c r="F9" s="46">
        <v>189</v>
      </c>
      <c r="G9" s="45">
        <v>6</v>
      </c>
      <c r="H9" s="45">
        <f>F9+G9</f>
        <v>195</v>
      </c>
      <c r="I9" s="62" t="s">
        <v>31</v>
      </c>
      <c r="J9" s="44">
        <v>3</v>
      </c>
      <c r="K9" s="44">
        <v>4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412</v>
      </c>
      <c r="G10" s="45">
        <v>13</v>
      </c>
      <c r="H10" s="45">
        <f>F10+G10</f>
        <v>425</v>
      </c>
      <c r="I10" s="63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708</v>
      </c>
      <c r="G11" s="45">
        <v>22</v>
      </c>
      <c r="H11" s="45">
        <f>F11+G11</f>
        <v>730</v>
      </c>
      <c r="I11" s="63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642</v>
      </c>
      <c r="G12" s="45">
        <v>20</v>
      </c>
      <c r="H12" s="45">
        <f t="shared" ref="H12:H52" si="0">F12+G12</f>
        <v>662</v>
      </c>
      <c r="I12" s="63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371</v>
      </c>
      <c r="G13" s="45">
        <v>12</v>
      </c>
      <c r="H13" s="45">
        <f t="shared" si="0"/>
        <v>383</v>
      </c>
      <c r="I13" s="63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191</v>
      </c>
      <c r="G14" s="45">
        <v>6</v>
      </c>
      <c r="H14" s="45">
        <f t="shared" si="0"/>
        <v>197</v>
      </c>
      <c r="I14" s="63"/>
      <c r="J14" s="50"/>
      <c r="K14" s="50"/>
      <c r="L14" s="50"/>
    </row>
    <row r="15" ht="24" customHeight="1" spans="1:12">
      <c r="A15" s="47"/>
      <c r="B15" s="42">
        <v>173095</v>
      </c>
      <c r="C15" s="43" t="s">
        <v>33</v>
      </c>
      <c r="D15" s="50"/>
      <c r="E15" s="45">
        <v>6</v>
      </c>
      <c r="F15" s="46">
        <v>319</v>
      </c>
      <c r="G15" s="45">
        <v>10</v>
      </c>
      <c r="H15" s="45">
        <f t="shared" si="0"/>
        <v>329</v>
      </c>
      <c r="I15" s="63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549</v>
      </c>
      <c r="G16" s="45">
        <v>17</v>
      </c>
      <c r="H16" s="45">
        <f t="shared" si="0"/>
        <v>566</v>
      </c>
      <c r="I16" s="63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776</v>
      </c>
      <c r="G17" s="45">
        <v>24</v>
      </c>
      <c r="H17" s="45">
        <f t="shared" si="0"/>
        <v>800</v>
      </c>
      <c r="I17" s="63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742</v>
      </c>
      <c r="G18" s="45">
        <v>23</v>
      </c>
      <c r="H18" s="45">
        <f t="shared" si="0"/>
        <v>765</v>
      </c>
      <c r="I18" s="63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441</v>
      </c>
      <c r="G19" s="45">
        <v>14</v>
      </c>
      <c r="H19" s="45">
        <f t="shared" si="0"/>
        <v>455</v>
      </c>
      <c r="I19" s="63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16</v>
      </c>
      <c r="F20" s="46">
        <v>275</v>
      </c>
      <c r="G20" s="45">
        <v>9</v>
      </c>
      <c r="H20" s="45">
        <f t="shared" si="0"/>
        <v>284</v>
      </c>
      <c r="I20" s="63"/>
      <c r="J20" s="50"/>
      <c r="K20" s="50"/>
      <c r="L20" s="50"/>
    </row>
    <row r="21" ht="24" customHeight="1" spans="1:12">
      <c r="A21" s="47"/>
      <c r="B21" s="42">
        <v>175855</v>
      </c>
      <c r="C21" s="43" t="s">
        <v>33</v>
      </c>
      <c r="D21" s="50"/>
      <c r="E21" s="45">
        <v>6</v>
      </c>
      <c r="F21" s="46">
        <v>291</v>
      </c>
      <c r="G21" s="45">
        <v>9</v>
      </c>
      <c r="H21" s="45">
        <f t="shared" si="0"/>
        <v>300</v>
      </c>
      <c r="I21" s="63"/>
      <c r="J21" s="50"/>
      <c r="K21" s="50"/>
      <c r="L21" s="50"/>
    </row>
    <row r="22" ht="24" customHeight="1" spans="1:12">
      <c r="A22" s="47"/>
      <c r="B22" s="48"/>
      <c r="C22" s="49"/>
      <c r="D22" s="50"/>
      <c r="E22" s="45">
        <v>8</v>
      </c>
      <c r="F22" s="46">
        <v>549</v>
      </c>
      <c r="G22" s="45">
        <v>17</v>
      </c>
      <c r="H22" s="45">
        <f t="shared" si="0"/>
        <v>566</v>
      </c>
      <c r="I22" s="63"/>
      <c r="J22" s="50"/>
      <c r="K22" s="50"/>
      <c r="L22" s="50"/>
    </row>
    <row r="23" ht="24" customHeight="1" spans="1:12">
      <c r="A23" s="47"/>
      <c r="B23" s="48"/>
      <c r="C23" s="49"/>
      <c r="D23" s="50"/>
      <c r="E23" s="45">
        <v>10</v>
      </c>
      <c r="F23" s="46">
        <v>817</v>
      </c>
      <c r="G23" s="45">
        <v>25</v>
      </c>
      <c r="H23" s="45">
        <f t="shared" si="0"/>
        <v>842</v>
      </c>
      <c r="I23" s="63"/>
      <c r="J23" s="50"/>
      <c r="K23" s="50"/>
      <c r="L23" s="50"/>
    </row>
    <row r="24" ht="24" customHeight="1" spans="1:12">
      <c r="A24" s="47"/>
      <c r="B24" s="48"/>
      <c r="C24" s="49"/>
      <c r="D24" s="50"/>
      <c r="E24" s="45">
        <v>12</v>
      </c>
      <c r="F24" s="46">
        <v>984</v>
      </c>
      <c r="G24" s="45">
        <v>30</v>
      </c>
      <c r="H24" s="45">
        <f t="shared" si="0"/>
        <v>1014</v>
      </c>
      <c r="I24" s="63"/>
      <c r="J24" s="50"/>
      <c r="K24" s="50"/>
      <c r="L24" s="50"/>
    </row>
    <row r="25" ht="24" customHeight="1" spans="1:12">
      <c r="A25" s="47"/>
      <c r="B25" s="48"/>
      <c r="C25" s="49"/>
      <c r="D25" s="50"/>
      <c r="E25" s="45">
        <v>14</v>
      </c>
      <c r="F25" s="46">
        <v>532</v>
      </c>
      <c r="G25" s="45">
        <v>16</v>
      </c>
      <c r="H25" s="45">
        <f t="shared" si="0"/>
        <v>548</v>
      </c>
      <c r="I25" s="63"/>
      <c r="J25" s="50"/>
      <c r="K25" s="50"/>
      <c r="L25" s="50"/>
    </row>
    <row r="26" ht="24" customHeight="1" spans="1:12">
      <c r="A26" s="47"/>
      <c r="B26" s="48"/>
      <c r="C26" s="49"/>
      <c r="D26" s="50"/>
      <c r="E26" s="45">
        <v>16</v>
      </c>
      <c r="F26" s="46">
        <v>273</v>
      </c>
      <c r="G26" s="45">
        <v>9</v>
      </c>
      <c r="H26" s="45">
        <f t="shared" si="0"/>
        <v>282</v>
      </c>
      <c r="I26" s="63"/>
      <c r="J26" s="50"/>
      <c r="K26" s="50"/>
      <c r="L26" s="50"/>
    </row>
    <row r="27" ht="24" customHeight="1" spans="1:12">
      <c r="A27" s="47"/>
      <c r="B27" s="42">
        <v>175855</v>
      </c>
      <c r="C27" s="43" t="s">
        <v>29</v>
      </c>
      <c r="D27" s="50"/>
      <c r="E27" s="45">
        <v>6</v>
      </c>
      <c r="F27" s="46">
        <v>161</v>
      </c>
      <c r="G27" s="45">
        <v>5</v>
      </c>
      <c r="H27" s="45">
        <f t="shared" si="0"/>
        <v>166</v>
      </c>
      <c r="I27" s="63"/>
      <c r="J27" s="50"/>
      <c r="K27" s="50"/>
      <c r="L27" s="50"/>
    </row>
    <row r="28" ht="24" customHeight="1" spans="1:12">
      <c r="A28" s="47"/>
      <c r="B28" s="48"/>
      <c r="C28" s="49"/>
      <c r="D28" s="50"/>
      <c r="E28" s="45">
        <v>8</v>
      </c>
      <c r="F28" s="46">
        <v>348</v>
      </c>
      <c r="G28" s="45">
        <v>11</v>
      </c>
      <c r="H28" s="45">
        <f t="shared" si="0"/>
        <v>359</v>
      </c>
      <c r="I28" s="63"/>
      <c r="J28" s="50"/>
      <c r="K28" s="50"/>
      <c r="L28" s="50"/>
    </row>
    <row r="29" ht="24" customHeight="1" spans="1:12">
      <c r="A29" s="47"/>
      <c r="B29" s="48"/>
      <c r="C29" s="49"/>
      <c r="D29" s="50"/>
      <c r="E29" s="45">
        <v>10</v>
      </c>
      <c r="F29" s="46">
        <v>530</v>
      </c>
      <c r="G29" s="45">
        <v>16</v>
      </c>
      <c r="H29" s="45">
        <f t="shared" si="0"/>
        <v>546</v>
      </c>
      <c r="I29" s="63"/>
      <c r="J29" s="50"/>
      <c r="K29" s="50"/>
      <c r="L29" s="50"/>
    </row>
    <row r="30" ht="24" customHeight="1" spans="1:12">
      <c r="A30" s="47"/>
      <c r="B30" s="48"/>
      <c r="C30" s="49"/>
      <c r="D30" s="50"/>
      <c r="E30" s="45">
        <v>12</v>
      </c>
      <c r="F30" s="46">
        <v>504</v>
      </c>
      <c r="G30" s="45">
        <v>16</v>
      </c>
      <c r="H30" s="45">
        <f t="shared" si="0"/>
        <v>520</v>
      </c>
      <c r="I30" s="63"/>
      <c r="J30" s="50"/>
      <c r="K30" s="50"/>
      <c r="L30" s="50"/>
    </row>
    <row r="31" ht="24" customHeight="1" spans="1:12">
      <c r="A31" s="47"/>
      <c r="B31" s="48"/>
      <c r="C31" s="49"/>
      <c r="D31" s="50"/>
      <c r="E31" s="45">
        <v>14</v>
      </c>
      <c r="F31" s="46">
        <v>280</v>
      </c>
      <c r="G31" s="45">
        <v>18</v>
      </c>
      <c r="H31" s="45">
        <f t="shared" si="0"/>
        <v>298</v>
      </c>
      <c r="I31" s="63"/>
      <c r="J31" s="50"/>
      <c r="K31" s="50"/>
      <c r="L31" s="50"/>
    </row>
    <row r="32" ht="24" customHeight="1" spans="1:12">
      <c r="A32" s="47"/>
      <c r="B32" s="48"/>
      <c r="C32" s="49"/>
      <c r="D32" s="50"/>
      <c r="E32" s="45">
        <v>16</v>
      </c>
      <c r="F32" s="46">
        <v>175</v>
      </c>
      <c r="G32" s="45">
        <v>6</v>
      </c>
      <c r="H32" s="45">
        <f t="shared" si="0"/>
        <v>181</v>
      </c>
      <c r="I32" s="63"/>
      <c r="J32" s="50"/>
      <c r="K32" s="50"/>
      <c r="L32" s="50"/>
    </row>
    <row r="33" ht="24" customHeight="1" spans="1:12">
      <c r="A33" s="47"/>
      <c r="B33" s="42">
        <v>175855</v>
      </c>
      <c r="C33" s="43" t="s">
        <v>34</v>
      </c>
      <c r="D33" s="50"/>
      <c r="E33" s="45">
        <v>6</v>
      </c>
      <c r="F33" s="46">
        <v>143</v>
      </c>
      <c r="G33" s="45">
        <v>5</v>
      </c>
      <c r="H33" s="45">
        <f t="shared" si="0"/>
        <v>148</v>
      </c>
      <c r="I33" s="63"/>
      <c r="J33" s="50"/>
      <c r="K33" s="50"/>
      <c r="L33" s="50"/>
    </row>
    <row r="34" ht="24" customHeight="1" spans="1:12">
      <c r="A34" s="47"/>
      <c r="B34" s="48"/>
      <c r="C34" s="49"/>
      <c r="D34" s="50"/>
      <c r="E34" s="45">
        <v>8</v>
      </c>
      <c r="F34" s="46">
        <v>310</v>
      </c>
      <c r="G34" s="45">
        <v>10</v>
      </c>
      <c r="H34" s="45">
        <f t="shared" si="0"/>
        <v>320</v>
      </c>
      <c r="I34" s="63"/>
      <c r="J34" s="50"/>
      <c r="K34" s="50"/>
      <c r="L34" s="50"/>
    </row>
    <row r="35" ht="24" customHeight="1" spans="1:12">
      <c r="A35" s="47"/>
      <c r="B35" s="48"/>
      <c r="C35" s="49"/>
      <c r="D35" s="50"/>
      <c r="E35" s="45">
        <v>10</v>
      </c>
      <c r="F35" s="46">
        <v>553</v>
      </c>
      <c r="G35" s="45">
        <v>17</v>
      </c>
      <c r="H35" s="45">
        <f t="shared" si="0"/>
        <v>570</v>
      </c>
      <c r="I35" s="63"/>
      <c r="J35" s="50"/>
      <c r="K35" s="50"/>
      <c r="L35" s="50"/>
    </row>
    <row r="36" ht="24" customHeight="1" spans="1:12">
      <c r="A36" s="47"/>
      <c r="B36" s="48"/>
      <c r="C36" s="49"/>
      <c r="D36" s="50"/>
      <c r="E36" s="45">
        <v>12</v>
      </c>
      <c r="F36" s="46">
        <v>717</v>
      </c>
      <c r="G36" s="45">
        <v>22</v>
      </c>
      <c r="H36" s="45">
        <f t="shared" si="0"/>
        <v>739</v>
      </c>
      <c r="I36" s="63"/>
      <c r="J36" s="50"/>
      <c r="K36" s="50"/>
      <c r="L36" s="50"/>
    </row>
    <row r="37" ht="24" customHeight="1" spans="1:12">
      <c r="A37" s="47"/>
      <c r="B37" s="48"/>
      <c r="C37" s="49"/>
      <c r="D37" s="50"/>
      <c r="E37" s="45">
        <v>14</v>
      </c>
      <c r="F37" s="46">
        <v>621</v>
      </c>
      <c r="G37" s="45">
        <v>19</v>
      </c>
      <c r="H37" s="45">
        <f t="shared" si="0"/>
        <v>640</v>
      </c>
      <c r="I37" s="63"/>
      <c r="J37" s="50"/>
      <c r="K37" s="50"/>
      <c r="L37" s="50"/>
    </row>
    <row r="38" ht="24" customHeight="1" spans="1:12">
      <c r="A38" s="47"/>
      <c r="B38" s="48"/>
      <c r="C38" s="49"/>
      <c r="D38" s="50"/>
      <c r="E38" s="45">
        <v>16</v>
      </c>
      <c r="F38" s="46">
        <v>357</v>
      </c>
      <c r="G38" s="45">
        <v>11</v>
      </c>
      <c r="H38" s="45">
        <f t="shared" si="0"/>
        <v>368</v>
      </c>
      <c r="I38" s="63"/>
      <c r="J38" s="50"/>
      <c r="K38" s="50"/>
      <c r="L38" s="50"/>
    </row>
    <row r="39" ht="24" customHeight="1" spans="1:12">
      <c r="A39" s="47"/>
      <c r="B39" s="42">
        <v>140774</v>
      </c>
      <c r="C39" s="43" t="s">
        <v>33</v>
      </c>
      <c r="D39" s="50"/>
      <c r="E39" s="45">
        <v>18</v>
      </c>
      <c r="F39" s="46">
        <v>110</v>
      </c>
      <c r="G39" s="45">
        <v>4</v>
      </c>
      <c r="H39" s="45">
        <f t="shared" si="0"/>
        <v>114</v>
      </c>
      <c r="I39" s="63"/>
      <c r="J39" s="50"/>
      <c r="K39" s="50"/>
      <c r="L39" s="50"/>
    </row>
    <row r="40" ht="24" customHeight="1" spans="1:12">
      <c r="A40" s="47"/>
      <c r="B40" s="48"/>
      <c r="C40" s="49"/>
      <c r="D40" s="50"/>
      <c r="E40" s="45">
        <v>20</v>
      </c>
      <c r="F40" s="46">
        <v>60</v>
      </c>
      <c r="G40" s="45">
        <v>2</v>
      </c>
      <c r="H40" s="45">
        <f t="shared" si="0"/>
        <v>62</v>
      </c>
      <c r="I40" s="63"/>
      <c r="J40" s="50"/>
      <c r="K40" s="50"/>
      <c r="L40" s="50"/>
    </row>
    <row r="41" ht="24" customHeight="1" spans="1:12">
      <c r="A41" s="47"/>
      <c r="B41" s="48"/>
      <c r="C41" s="49"/>
      <c r="D41" s="50"/>
      <c r="E41" s="45">
        <v>22</v>
      </c>
      <c r="F41" s="46">
        <v>49</v>
      </c>
      <c r="G41" s="45">
        <v>2</v>
      </c>
      <c r="H41" s="45">
        <f t="shared" si="0"/>
        <v>51</v>
      </c>
      <c r="I41" s="63"/>
      <c r="J41" s="50"/>
      <c r="K41" s="50"/>
      <c r="L41" s="50"/>
    </row>
    <row r="42" ht="24" customHeight="1" spans="1:12">
      <c r="A42" s="47"/>
      <c r="B42" s="51"/>
      <c r="C42" s="52"/>
      <c r="D42" s="50"/>
      <c r="E42" s="45">
        <v>24</v>
      </c>
      <c r="F42" s="46">
        <v>35</v>
      </c>
      <c r="G42" s="45">
        <v>2</v>
      </c>
      <c r="H42" s="45">
        <f t="shared" si="0"/>
        <v>37</v>
      </c>
      <c r="I42" s="63"/>
      <c r="J42" s="50"/>
      <c r="K42" s="50"/>
      <c r="L42" s="50"/>
    </row>
    <row r="43" ht="24" customHeight="1" spans="1:12">
      <c r="A43" s="47"/>
      <c r="B43" s="42">
        <v>140827</v>
      </c>
      <c r="C43" s="43" t="s">
        <v>34</v>
      </c>
      <c r="D43" s="50"/>
      <c r="E43" s="45">
        <v>18</v>
      </c>
      <c r="F43" s="46">
        <v>88</v>
      </c>
      <c r="G43" s="45">
        <v>3</v>
      </c>
      <c r="H43" s="45">
        <f t="shared" si="0"/>
        <v>91</v>
      </c>
      <c r="I43" s="63"/>
      <c r="J43" s="50"/>
      <c r="K43" s="50"/>
      <c r="L43" s="50"/>
    </row>
    <row r="44" ht="24" customHeight="1" spans="1:12">
      <c r="A44" s="47"/>
      <c r="B44" s="48"/>
      <c r="C44" s="49"/>
      <c r="D44" s="50"/>
      <c r="E44" s="45">
        <v>20</v>
      </c>
      <c r="F44" s="46">
        <v>55</v>
      </c>
      <c r="G44" s="45">
        <v>2</v>
      </c>
      <c r="H44" s="45">
        <f t="shared" si="0"/>
        <v>57</v>
      </c>
      <c r="I44" s="63"/>
      <c r="J44" s="50"/>
      <c r="K44" s="50"/>
      <c r="L44" s="50"/>
    </row>
    <row r="45" ht="24" customHeight="1" spans="1:12">
      <c r="A45" s="47"/>
      <c r="B45" s="48"/>
      <c r="C45" s="49"/>
      <c r="D45" s="50"/>
      <c r="E45" s="45">
        <v>22</v>
      </c>
      <c r="F45" s="46">
        <v>40</v>
      </c>
      <c r="G45" s="45">
        <v>2</v>
      </c>
      <c r="H45" s="45">
        <f t="shared" si="0"/>
        <v>42</v>
      </c>
      <c r="I45" s="63"/>
      <c r="J45" s="50"/>
      <c r="K45" s="50"/>
      <c r="L45" s="50"/>
    </row>
    <row r="46" ht="24" customHeight="1" spans="1:12">
      <c r="A46" s="47"/>
      <c r="B46" s="51"/>
      <c r="C46" s="52"/>
      <c r="D46" s="50"/>
      <c r="E46" s="45">
        <v>24</v>
      </c>
      <c r="F46" s="46">
        <v>29</v>
      </c>
      <c r="G46" s="45">
        <v>1</v>
      </c>
      <c r="H46" s="45">
        <f t="shared" si="0"/>
        <v>30</v>
      </c>
      <c r="I46" s="63"/>
      <c r="J46" s="50"/>
      <c r="K46" s="50"/>
      <c r="L46" s="50"/>
    </row>
    <row r="47" ht="24" customHeight="1" spans="1:12">
      <c r="A47" s="47"/>
      <c r="B47" s="42">
        <v>172893</v>
      </c>
      <c r="C47" s="43" t="s">
        <v>35</v>
      </c>
      <c r="D47" s="50"/>
      <c r="E47" s="45">
        <v>6</v>
      </c>
      <c r="F47" s="46">
        <v>89</v>
      </c>
      <c r="G47" s="45">
        <v>3</v>
      </c>
      <c r="H47" s="45">
        <f t="shared" si="0"/>
        <v>92</v>
      </c>
      <c r="I47" s="63"/>
      <c r="J47" s="50"/>
      <c r="K47" s="50"/>
      <c r="L47" s="50"/>
    </row>
    <row r="48" ht="24" customHeight="1" spans="1:12">
      <c r="A48" s="47"/>
      <c r="B48" s="48"/>
      <c r="C48" s="49"/>
      <c r="D48" s="50"/>
      <c r="E48" s="45">
        <v>8</v>
      </c>
      <c r="F48" s="46">
        <v>145</v>
      </c>
      <c r="G48" s="45">
        <v>5</v>
      </c>
      <c r="H48" s="45">
        <f t="shared" si="0"/>
        <v>150</v>
      </c>
      <c r="I48" s="63"/>
      <c r="J48" s="50"/>
      <c r="K48" s="50"/>
      <c r="L48" s="50"/>
    </row>
    <row r="49" ht="24" customHeight="1" spans="1:12">
      <c r="A49" s="47"/>
      <c r="B49" s="48"/>
      <c r="C49" s="49"/>
      <c r="D49" s="50"/>
      <c r="E49" s="45">
        <v>10</v>
      </c>
      <c r="F49" s="46">
        <v>328</v>
      </c>
      <c r="G49" s="45">
        <v>10</v>
      </c>
      <c r="H49" s="45">
        <f t="shared" si="0"/>
        <v>338</v>
      </c>
      <c r="I49" s="63"/>
      <c r="J49" s="50"/>
      <c r="K49" s="50"/>
      <c r="L49" s="50"/>
    </row>
    <row r="50" ht="24" customHeight="1" spans="1:12">
      <c r="A50" s="47"/>
      <c r="B50" s="48"/>
      <c r="C50" s="49"/>
      <c r="D50" s="50"/>
      <c r="E50" s="45">
        <v>12</v>
      </c>
      <c r="F50" s="46">
        <v>378</v>
      </c>
      <c r="G50" s="45">
        <v>12</v>
      </c>
      <c r="H50" s="45">
        <f t="shared" si="0"/>
        <v>390</v>
      </c>
      <c r="I50" s="63"/>
      <c r="J50" s="50"/>
      <c r="K50" s="50"/>
      <c r="L50" s="50"/>
    </row>
    <row r="51" ht="24" customHeight="1" spans="1:12">
      <c r="A51" s="47"/>
      <c r="B51" s="48"/>
      <c r="C51" s="49"/>
      <c r="D51" s="50"/>
      <c r="E51" s="45">
        <v>14</v>
      </c>
      <c r="F51" s="46">
        <v>227</v>
      </c>
      <c r="G51" s="45">
        <v>7</v>
      </c>
      <c r="H51" s="45">
        <f t="shared" si="0"/>
        <v>234</v>
      </c>
      <c r="I51" s="63"/>
      <c r="J51" s="50"/>
      <c r="K51" s="50"/>
      <c r="L51" s="50"/>
    </row>
    <row r="52" ht="24" customHeight="1" spans="1:12">
      <c r="A52" s="47"/>
      <c r="B52" s="48"/>
      <c r="C52" s="49"/>
      <c r="D52" s="50"/>
      <c r="E52" s="45">
        <v>16</v>
      </c>
      <c r="F52" s="46">
        <v>95</v>
      </c>
      <c r="G52" s="45">
        <v>3</v>
      </c>
      <c r="H52" s="45">
        <f t="shared" si="0"/>
        <v>98</v>
      </c>
      <c r="I52" s="63"/>
      <c r="J52" s="50"/>
      <c r="K52" s="50"/>
      <c r="L52" s="50"/>
    </row>
    <row r="53" ht="15" spans="1:12">
      <c r="A53" s="45" t="s">
        <v>36</v>
      </c>
      <c r="B53" s="53"/>
      <c r="C53" s="53"/>
      <c r="D53" s="53"/>
      <c r="E53" s="54"/>
      <c r="F53" s="45">
        <f>SUM(F9:F52)</f>
        <v>15488</v>
      </c>
      <c r="G53" s="55">
        <f>SUM(G9:G52)</f>
        <v>496</v>
      </c>
      <c r="H53" s="55">
        <f>SUM(H9:H52)</f>
        <v>15984</v>
      </c>
      <c r="I53" s="55"/>
      <c r="J53" s="55"/>
      <c r="K53" s="55"/>
      <c r="L53" s="55"/>
    </row>
  </sheetData>
  <mergeCells count="27">
    <mergeCell ref="B4:E4"/>
    <mergeCell ref="F4:L4"/>
    <mergeCell ref="B5:E5"/>
    <mergeCell ref="F5:L5"/>
    <mergeCell ref="A9:A52"/>
    <mergeCell ref="B9:B14"/>
    <mergeCell ref="B15:B20"/>
    <mergeCell ref="B21:B26"/>
    <mergeCell ref="B27:B32"/>
    <mergeCell ref="B33:B38"/>
    <mergeCell ref="B39:B42"/>
    <mergeCell ref="B43:B46"/>
    <mergeCell ref="B47:B52"/>
    <mergeCell ref="C9:C14"/>
    <mergeCell ref="C15:C20"/>
    <mergeCell ref="C21:C26"/>
    <mergeCell ref="C27:C32"/>
    <mergeCell ref="C33:C38"/>
    <mergeCell ref="C39:C42"/>
    <mergeCell ref="C43:C46"/>
    <mergeCell ref="C47:C52"/>
    <mergeCell ref="D9:D52"/>
    <mergeCell ref="I9:I52"/>
    <mergeCell ref="J9:J52"/>
    <mergeCell ref="K9:K52"/>
    <mergeCell ref="L9:L52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15984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2025-09-28T08:15:38Z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27D1A5CBB58F4BB2922AF4D80FF14560_13</vt:lpwstr>
  </property>
</Properties>
</file>