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<sst xmlns="http://schemas.openxmlformats.org/spreadsheetml/2006/main" count="50" uniqueCount="49">
  <si>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</si>
  <si>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</si>
  <si>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</si>
  <si>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SF1558497146375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</si>
  <si>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</si>
  <si>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</si>
  <si>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</si>
  <si>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</si>
  <si>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</si>
  <si>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</si>
  <si>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</si>
  <si>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</si>
  <si>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</si>
  <si>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</si>
  <si>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</si>
  <si>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</si>
  <si>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</si>
  <si>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</si>
  <si>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</si>
  <si>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</si>
  <si>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</si>
  <si>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</si>
  <si>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</si>
  <si>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</si>
  <si>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</si>
  <si>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</si>
  <si>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</si>
  <si>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P25081428</t>
  </si>
  <si>
    <t>BENETTI 灰色吊粒</t>
  </si>
  <si>
    <t>S25080582</t>
  </si>
  <si>
    <t>26.5CM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</si>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</sst>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N7" sqref="N7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530</v>
      </c>
      <c r="G9" s="50">
        <f>+F9*0.02</f>
        <v>10.6</v>
      </c>
      <c r="H9" s="50">
        <f>+F9+G9</f>
        <v>540.6</v>
      </c>
      <c r="I9" s="66">
        <v>1</v>
      </c>
      <c r="J9" s="66">
        <f>K9-0.13</f>
        <v>0.41</v>
      </c>
      <c r="K9" s="49">
        <v>0.54</v>
      </c>
      <c r="L9" s="49" t="s">
        <v>31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32</v>
      </c>
      <c r="B17" s="54"/>
      <c r="C17" s="57"/>
      <c r="D17" s="55"/>
      <c r="E17" s="55"/>
      <c r="F17" s="58">
        <f>SUM(F9:F16)</f>
        <v>530</v>
      </c>
      <c r="G17" s="58">
        <f>SUM(G9:G16)</f>
        <v>10.6</v>
      </c>
      <c r="H17" s="58">
        <f>SUM(H9:H16)</f>
        <v>540.6</v>
      </c>
      <c r="I17" s="67"/>
      <c r="J17" s="67">
        <f>SUM(J9:J16)</f>
        <v>0.41</v>
      </c>
      <c r="K17" s="67">
        <f>SUM(K9:K16)</f>
        <v>0.54</v>
      </c>
      <c r="L17" s="67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BENETTI 灰色吊粒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+箱单!H17</f>
        <v>540.6</v>
      </c>
      <c r="C7" s="14"/>
    </row>
    <row r="8" s="1" customFormat="1" ht="41" customHeight="1" spans="1:3">
      <c r="A8" s="5" t="s">
        <v>43</v>
      </c>
      <c r="B8" s="12" t="str">
        <f>+箱单!L17</f>
        <v>14*36*9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0.54</v>
      </c>
      <c r="C9" s="18" t="s">
        <v>46</v>
      </c>
    </row>
    <row r="10" s="1" customFormat="1" ht="41" customHeight="1" spans="1:3">
      <c r="A10" s="5" t="s">
        <v>47</v>
      </c>
      <c r="B10" s="10">
        <f>箱单!J17</f>
        <v>0.41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