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<sst xmlns="http://schemas.openxmlformats.org/spreadsheetml/2006/main" count="136" uniqueCount="45">
  <si>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</si>
  <si>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</si>
  <si>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:SF1559347105961</t>
    </r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</si>
  <si>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</si>
  <si>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</si>
  <si>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</si>
  <si>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</si>
  <si>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</si>
  <si>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</si>
  <si>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</si>
  <si>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</si>
  <si>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</si>
  <si>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</si>
  <si>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</si>
  <si>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</si>
  <si>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</si>
  <si>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</si>
  <si>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</si>
  <si>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</si>
  <si>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</si>
  <si>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</si>
  <si>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</si>
  <si>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</si>
  <si>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P25083429</t>
  </si>
  <si>
    <t>21 AULTH09845</t>
  </si>
  <si>
    <t xml:space="preserve">S25081429 </t>
  </si>
  <si>
    <t>D5899A8</t>
  </si>
  <si>
    <t>26*16*11</t>
  </si>
  <si>
    <t>F6154A8</t>
  </si>
  <si>
    <t>F9523A8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</si>
  <si>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</si>
  <si>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</si>
  <si>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</si>
  <si>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</si>
  <si>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</si>
  <si>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</si>
  <si>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</si>
  <si>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</si>
  <si>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5/6Y</t>
  </si>
  <si>
    <t>7/8Y</t>
  </si>
  <si>
    <t>8/9Y</t>
  </si>
  <si>
    <t>9/10Y</t>
  </si>
  <si>
    <t>11/12Y</t>
  </si>
  <si>
    <t>13/14Y</t>
  </si>
  <si>
    <t>IN33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</si>
</sst>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0E9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="70" zoomScaleNormal="70" workbookViewId="0">
      <selection activeCell="A13" sqref="A13:H4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/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3</v>
      </c>
      <c r="C6" s="19" t="s">
        <v>4</v>
      </c>
      <c r="D6" s="19" t="s">
        <v>4</v>
      </c>
      <c r="E6" s="20" t="s">
        <v>5</v>
      </c>
      <c r="F6" s="20" t="s">
        <v>6</v>
      </c>
      <c r="G6" s="20" t="s">
        <v>7</v>
      </c>
      <c r="H6" s="19" t="s">
        <v>8</v>
      </c>
      <c r="I6" s="35" t="s">
        <v>9</v>
      </c>
      <c r="J6" s="35" t="s">
        <v>10</v>
      </c>
      <c r="K6" s="18" t="s">
        <v>11</v>
      </c>
    </row>
    <row r="7" ht="24.75" spans="1:11">
      <c r="A7" s="21" t="s">
        <v>12</v>
      </c>
      <c r="B7" s="22" t="s">
        <v>13</v>
      </c>
      <c r="C7" s="23" t="s">
        <v>14</v>
      </c>
      <c r="D7" s="24" t="s">
        <v>15</v>
      </c>
      <c r="E7" s="25" t="s">
        <v>16</v>
      </c>
      <c r="F7" s="25" t="s">
        <v>17</v>
      </c>
      <c r="G7" s="25" t="s">
        <v>18</v>
      </c>
      <c r="H7" s="26" t="s">
        <v>19</v>
      </c>
      <c r="I7" s="36" t="s">
        <v>20</v>
      </c>
      <c r="J7" s="36" t="s">
        <v>21</v>
      </c>
      <c r="K7" s="22" t="s">
        <v>22</v>
      </c>
    </row>
    <row r="8" spans="1:11">
      <c r="A8" s="27" t="s">
        <v>23</v>
      </c>
      <c r="B8" s="28" t="s">
        <v>24</v>
      </c>
      <c r="C8" s="27" t="s">
        <v>25</v>
      </c>
      <c r="D8" s="29" t="s">
        <v>26</v>
      </c>
      <c r="E8" s="27">
        <v>220</v>
      </c>
      <c r="F8" s="27"/>
      <c r="G8" s="27">
        <v>237</v>
      </c>
      <c r="H8" s="30">
        <v>1</v>
      </c>
      <c r="I8" s="27"/>
      <c r="J8" s="27">
        <v>0.8</v>
      </c>
      <c r="K8" s="37" t="s">
        <v>27</v>
      </c>
    </row>
    <row r="9" spans="1:11">
      <c r="A9" s="27" t="s">
        <v>23</v>
      </c>
      <c r="B9" s="28" t="s">
        <v>24</v>
      </c>
      <c r="C9" s="27" t="s">
        <v>25</v>
      </c>
      <c r="D9" s="29" t="s">
        <v>28</v>
      </c>
      <c r="E9" s="27">
        <v>130</v>
      </c>
      <c r="F9" s="27"/>
      <c r="G9" s="27">
        <v>139</v>
      </c>
      <c r="H9" s="30"/>
      <c r="I9" s="27"/>
      <c r="J9" s="27"/>
      <c r="K9" s="38"/>
    </row>
    <row r="10" spans="1:11">
      <c r="A10" s="27" t="s">
        <v>23</v>
      </c>
      <c r="B10" s="28" t="s">
        <v>24</v>
      </c>
      <c r="C10" s="27" t="s">
        <v>25</v>
      </c>
      <c r="D10" s="29" t="s">
        <v>29</v>
      </c>
      <c r="E10" s="27">
        <v>230</v>
      </c>
      <c r="F10" s="27"/>
      <c r="G10" s="27">
        <v>248</v>
      </c>
      <c r="H10" s="30"/>
      <c r="I10" s="27"/>
      <c r="J10" s="27"/>
      <c r="K10" s="38"/>
    </row>
    <row r="11" spans="1:11">
      <c r="A11" s="27" t="s">
        <v>30</v>
      </c>
      <c r="B11" s="27"/>
      <c r="C11" s="27"/>
      <c r="D11" s="27"/>
      <c r="E11" s="27">
        <f>SUM(E8:E10)</f>
        <v>580</v>
      </c>
      <c r="F11" s="27"/>
      <c r="G11" s="27">
        <f>SUM(G8:G10)</f>
        <v>624</v>
      </c>
      <c r="H11" s="27">
        <f>SUM(H8:H10)</f>
        <v>1</v>
      </c>
      <c r="I11" s="27"/>
      <c r="J11" s="27">
        <f>SUM(J8:J10)</f>
        <v>0.8</v>
      </c>
      <c r="K11" s="39"/>
    </row>
    <row r="13" spans="1:8">
      <c r="A13" s="31" t="s">
        <v>31</v>
      </c>
      <c r="B13" s="31" t="s">
        <v>32</v>
      </c>
      <c r="C13" s="31" t="s">
        <v>16</v>
      </c>
      <c r="D13" s="32" t="s">
        <v>33</v>
      </c>
      <c r="E13" s="31" t="s">
        <v>34</v>
      </c>
      <c r="F13" s="31"/>
      <c r="G13" s="33" t="s">
        <v>35</v>
      </c>
      <c r="H13" s="31" t="s">
        <v>36</v>
      </c>
    </row>
    <row r="14" spans="1:8">
      <c r="A14" s="27" t="s">
        <v>37</v>
      </c>
      <c r="B14" s="27" t="s">
        <v>38</v>
      </c>
      <c r="C14" s="27">
        <v>13</v>
      </c>
      <c r="D14" s="34">
        <f t="shared" ref="D14:D43" si="0">ROUND((C14*1.03+1),0)</f>
        <v>14</v>
      </c>
      <c r="E14" s="27"/>
      <c r="F14" s="27"/>
      <c r="G14" s="27">
        <v>1665128</v>
      </c>
      <c r="H14" s="27" t="s">
        <v>28</v>
      </c>
    </row>
    <row r="15" spans="1:8">
      <c r="A15" s="27" t="s">
        <v>37</v>
      </c>
      <c r="B15" s="27" t="s">
        <v>39</v>
      </c>
      <c r="C15" s="27">
        <v>13</v>
      </c>
      <c r="D15" s="34">
        <f t="shared" si="0"/>
        <v>14</v>
      </c>
      <c r="E15" s="27"/>
      <c r="F15" s="27"/>
      <c r="G15" s="27">
        <v>1665128</v>
      </c>
      <c r="H15" s="27" t="s">
        <v>28</v>
      </c>
    </row>
    <row r="16" spans="1:8">
      <c r="A16" s="27" t="s">
        <v>37</v>
      </c>
      <c r="B16" s="27" t="s">
        <v>40</v>
      </c>
      <c r="C16" s="27">
        <v>13</v>
      </c>
      <c r="D16" s="34">
        <f t="shared" si="0"/>
        <v>14</v>
      </c>
      <c r="E16" s="27"/>
      <c r="F16" s="27"/>
      <c r="G16" s="27">
        <v>1665128</v>
      </c>
      <c r="H16" s="27" t="s">
        <v>28</v>
      </c>
    </row>
    <row r="17" spans="1:8">
      <c r="A17" s="27" t="s">
        <v>37</v>
      </c>
      <c r="B17" s="27" t="s">
        <v>41</v>
      </c>
      <c r="C17" s="27">
        <v>26</v>
      </c>
      <c r="D17" s="34">
        <f t="shared" si="0"/>
        <v>28</v>
      </c>
      <c r="E17" s="27"/>
      <c r="F17" s="27"/>
      <c r="G17" s="27">
        <v>1665128</v>
      </c>
      <c r="H17" s="27" t="s">
        <v>28</v>
      </c>
    </row>
    <row r="18" spans="1:8">
      <c r="A18" s="27" t="s">
        <v>37</v>
      </c>
      <c r="B18" s="27" t="s">
        <v>42</v>
      </c>
      <c r="C18" s="27">
        <v>39</v>
      </c>
      <c r="D18" s="34">
        <f t="shared" si="0"/>
        <v>41</v>
      </c>
      <c r="E18" s="27"/>
      <c r="F18" s="27"/>
      <c r="G18" s="27">
        <v>1665128</v>
      </c>
      <c r="H18" s="27" t="s">
        <v>28</v>
      </c>
    </row>
    <row r="19" spans="1:8">
      <c r="A19" s="27" t="s">
        <v>37</v>
      </c>
      <c r="B19" s="27" t="s">
        <v>43</v>
      </c>
      <c r="C19" s="27">
        <v>26</v>
      </c>
      <c r="D19" s="34">
        <f t="shared" si="0"/>
        <v>28</v>
      </c>
      <c r="E19" s="27"/>
      <c r="F19" s="27"/>
      <c r="G19" s="27">
        <v>1665128</v>
      </c>
      <c r="H19" s="27" t="s">
        <v>28</v>
      </c>
    </row>
    <row r="20" spans="1:8">
      <c r="A20" s="27" t="s">
        <v>37</v>
      </c>
      <c r="B20" s="27" t="s">
        <v>38</v>
      </c>
      <c r="C20" s="27">
        <v>12</v>
      </c>
      <c r="D20" s="34">
        <f t="shared" si="0"/>
        <v>13</v>
      </c>
      <c r="E20" s="27"/>
      <c r="F20" s="27"/>
      <c r="G20" s="27">
        <v>1665106</v>
      </c>
      <c r="H20" s="27" t="s">
        <v>26</v>
      </c>
    </row>
    <row r="21" spans="1:8">
      <c r="A21" s="27" t="s">
        <v>37</v>
      </c>
      <c r="B21" s="27" t="s">
        <v>39</v>
      </c>
      <c r="C21" s="27">
        <v>12</v>
      </c>
      <c r="D21" s="34">
        <f t="shared" si="0"/>
        <v>13</v>
      </c>
      <c r="E21" s="27"/>
      <c r="F21" s="27"/>
      <c r="G21" s="27">
        <v>1665106</v>
      </c>
      <c r="H21" s="27" t="s">
        <v>26</v>
      </c>
    </row>
    <row r="22" spans="1:8">
      <c r="A22" s="27" t="s">
        <v>37</v>
      </c>
      <c r="B22" s="27" t="s">
        <v>40</v>
      </c>
      <c r="C22" s="27">
        <v>12</v>
      </c>
      <c r="D22" s="34">
        <f t="shared" si="0"/>
        <v>13</v>
      </c>
      <c r="E22" s="27"/>
      <c r="F22" s="27"/>
      <c r="G22" s="27">
        <v>1665106</v>
      </c>
      <c r="H22" s="27" t="s">
        <v>26</v>
      </c>
    </row>
    <row r="23" spans="1:8">
      <c r="A23" s="27" t="s">
        <v>37</v>
      </c>
      <c r="B23" s="27" t="s">
        <v>41</v>
      </c>
      <c r="C23" s="27">
        <v>24</v>
      </c>
      <c r="D23" s="34">
        <f t="shared" si="0"/>
        <v>26</v>
      </c>
      <c r="E23" s="27"/>
      <c r="F23" s="27"/>
      <c r="G23" s="27">
        <v>1665106</v>
      </c>
      <c r="H23" s="27" t="s">
        <v>26</v>
      </c>
    </row>
    <row r="24" spans="1:8">
      <c r="A24" s="27" t="s">
        <v>37</v>
      </c>
      <c r="B24" s="27" t="s">
        <v>42</v>
      </c>
      <c r="C24" s="27">
        <v>36</v>
      </c>
      <c r="D24" s="34">
        <f t="shared" si="0"/>
        <v>38</v>
      </c>
      <c r="E24" s="27"/>
      <c r="F24" s="27"/>
      <c r="G24" s="27">
        <v>1665106</v>
      </c>
      <c r="H24" s="27" t="s">
        <v>26</v>
      </c>
    </row>
    <row r="25" spans="1:8">
      <c r="A25" s="27" t="s">
        <v>37</v>
      </c>
      <c r="B25" s="27" t="s">
        <v>43</v>
      </c>
      <c r="C25" s="27">
        <v>36</v>
      </c>
      <c r="D25" s="34">
        <f t="shared" si="0"/>
        <v>38</v>
      </c>
      <c r="E25" s="27"/>
      <c r="F25" s="27"/>
      <c r="G25" s="27">
        <v>1665106</v>
      </c>
      <c r="H25" s="27" t="s">
        <v>26</v>
      </c>
    </row>
    <row r="26" spans="1:8">
      <c r="A26" s="27" t="s">
        <v>44</v>
      </c>
      <c r="B26" s="27" t="s">
        <v>38</v>
      </c>
      <c r="C26" s="27">
        <v>8</v>
      </c>
      <c r="D26" s="34">
        <f t="shared" si="0"/>
        <v>9</v>
      </c>
      <c r="E26" s="27"/>
      <c r="F26" s="27"/>
      <c r="G26" s="27">
        <v>1665106</v>
      </c>
      <c r="H26" s="27" t="s">
        <v>26</v>
      </c>
    </row>
    <row r="27" spans="1:8">
      <c r="A27" s="27" t="s">
        <v>44</v>
      </c>
      <c r="B27" s="27" t="s">
        <v>39</v>
      </c>
      <c r="C27" s="27">
        <v>8</v>
      </c>
      <c r="D27" s="34">
        <f t="shared" si="0"/>
        <v>9</v>
      </c>
      <c r="E27" s="27"/>
      <c r="F27" s="27"/>
      <c r="G27" s="27">
        <v>1665106</v>
      </c>
      <c r="H27" s="27" t="s">
        <v>26</v>
      </c>
    </row>
    <row r="28" spans="1:8">
      <c r="A28" s="27" t="s">
        <v>44</v>
      </c>
      <c r="B28" s="27" t="s">
        <v>40</v>
      </c>
      <c r="C28" s="27">
        <v>8</v>
      </c>
      <c r="D28" s="34">
        <f t="shared" si="0"/>
        <v>9</v>
      </c>
      <c r="E28" s="27"/>
      <c r="F28" s="27"/>
      <c r="G28" s="27">
        <v>1665106</v>
      </c>
      <c r="H28" s="27" t="s">
        <v>26</v>
      </c>
    </row>
    <row r="29" spans="1:8">
      <c r="A29" s="27" t="s">
        <v>44</v>
      </c>
      <c r="B29" s="27" t="s">
        <v>41</v>
      </c>
      <c r="C29" s="27">
        <v>16</v>
      </c>
      <c r="D29" s="34">
        <f t="shared" si="0"/>
        <v>17</v>
      </c>
      <c r="E29" s="27"/>
      <c r="F29" s="27"/>
      <c r="G29" s="27">
        <v>1665106</v>
      </c>
      <c r="H29" s="27" t="s">
        <v>26</v>
      </c>
    </row>
    <row r="30" spans="1:8">
      <c r="A30" s="27" t="s">
        <v>44</v>
      </c>
      <c r="B30" s="27" t="s">
        <v>42</v>
      </c>
      <c r="C30" s="27">
        <v>24</v>
      </c>
      <c r="D30" s="34">
        <f t="shared" si="0"/>
        <v>26</v>
      </c>
      <c r="E30" s="27"/>
      <c r="F30" s="27"/>
      <c r="G30" s="27">
        <v>1665106</v>
      </c>
      <c r="H30" s="27" t="s">
        <v>26</v>
      </c>
    </row>
    <row r="31" spans="1:8">
      <c r="A31" s="27" t="s">
        <v>44</v>
      </c>
      <c r="B31" s="27" t="s">
        <v>43</v>
      </c>
      <c r="C31" s="27">
        <v>24</v>
      </c>
      <c r="D31" s="34">
        <f t="shared" si="0"/>
        <v>26</v>
      </c>
      <c r="E31" s="27"/>
      <c r="F31" s="27"/>
      <c r="G31" s="27">
        <v>1665106</v>
      </c>
      <c r="H31" s="27" t="s">
        <v>26</v>
      </c>
    </row>
    <row r="32" spans="1:8">
      <c r="A32" s="27" t="s">
        <v>37</v>
      </c>
      <c r="B32" s="27" t="s">
        <v>38</v>
      </c>
      <c r="C32" s="27">
        <v>14</v>
      </c>
      <c r="D32" s="34">
        <f t="shared" si="0"/>
        <v>15</v>
      </c>
      <c r="E32" s="27"/>
      <c r="F32" s="27"/>
      <c r="G32" s="27">
        <v>1664826</v>
      </c>
      <c r="H32" s="27" t="s">
        <v>29</v>
      </c>
    </row>
    <row r="33" spans="1:8">
      <c r="A33" s="27" t="s">
        <v>37</v>
      </c>
      <c r="B33" s="27" t="s">
        <v>39</v>
      </c>
      <c r="C33" s="27">
        <v>14</v>
      </c>
      <c r="D33" s="34">
        <f t="shared" si="0"/>
        <v>15</v>
      </c>
      <c r="E33" s="27"/>
      <c r="F33" s="27"/>
      <c r="G33" s="27">
        <v>1664826</v>
      </c>
      <c r="H33" s="27" t="s">
        <v>29</v>
      </c>
    </row>
    <row r="34" spans="1:8">
      <c r="A34" s="27" t="s">
        <v>37</v>
      </c>
      <c r="B34" s="27" t="s">
        <v>40</v>
      </c>
      <c r="C34" s="27">
        <v>14</v>
      </c>
      <c r="D34" s="34">
        <f t="shared" si="0"/>
        <v>15</v>
      </c>
      <c r="E34" s="27"/>
      <c r="F34" s="27"/>
      <c r="G34" s="27">
        <v>1664826</v>
      </c>
      <c r="H34" s="27" t="s">
        <v>29</v>
      </c>
    </row>
    <row r="35" spans="1:8">
      <c r="A35" s="27" t="s">
        <v>37</v>
      </c>
      <c r="B35" s="27" t="s">
        <v>41</v>
      </c>
      <c r="C35" s="27">
        <v>28</v>
      </c>
      <c r="D35" s="34">
        <f t="shared" si="0"/>
        <v>30</v>
      </c>
      <c r="E35" s="27"/>
      <c r="F35" s="27"/>
      <c r="G35" s="27">
        <v>1664826</v>
      </c>
      <c r="H35" s="27" t="s">
        <v>29</v>
      </c>
    </row>
    <row r="36" spans="1:8">
      <c r="A36" s="27" t="s">
        <v>37</v>
      </c>
      <c r="B36" s="27" t="s">
        <v>42</v>
      </c>
      <c r="C36" s="27">
        <v>28</v>
      </c>
      <c r="D36" s="34">
        <f t="shared" si="0"/>
        <v>30</v>
      </c>
      <c r="E36" s="27"/>
      <c r="F36" s="27"/>
      <c r="G36" s="27">
        <v>1664826</v>
      </c>
      <c r="H36" s="27" t="s">
        <v>29</v>
      </c>
    </row>
    <row r="37" spans="1:8">
      <c r="A37" s="27" t="s">
        <v>37</v>
      </c>
      <c r="B37" s="27" t="s">
        <v>43</v>
      </c>
      <c r="C37" s="27">
        <v>42</v>
      </c>
      <c r="D37" s="34">
        <f t="shared" si="0"/>
        <v>44</v>
      </c>
      <c r="E37" s="27"/>
      <c r="F37" s="27"/>
      <c r="G37" s="27">
        <v>1664826</v>
      </c>
      <c r="H37" s="27" t="s">
        <v>29</v>
      </c>
    </row>
    <row r="38" spans="1:8">
      <c r="A38" s="27" t="s">
        <v>44</v>
      </c>
      <c r="B38" s="27" t="s">
        <v>38</v>
      </c>
      <c r="C38" s="27">
        <v>9</v>
      </c>
      <c r="D38" s="34">
        <f t="shared" si="0"/>
        <v>10</v>
      </c>
      <c r="E38" s="27"/>
      <c r="F38" s="27"/>
      <c r="G38" s="27">
        <v>1664826</v>
      </c>
      <c r="H38" s="27" t="s">
        <v>29</v>
      </c>
    </row>
    <row r="39" spans="1:8">
      <c r="A39" s="27" t="s">
        <v>44</v>
      </c>
      <c r="B39" s="27" t="s">
        <v>39</v>
      </c>
      <c r="C39" s="27">
        <v>9</v>
      </c>
      <c r="D39" s="34">
        <f t="shared" si="0"/>
        <v>10</v>
      </c>
      <c r="E39" s="27"/>
      <c r="F39" s="27"/>
      <c r="G39" s="27">
        <v>1664826</v>
      </c>
      <c r="H39" s="27" t="s">
        <v>29</v>
      </c>
    </row>
    <row r="40" spans="1:8">
      <c r="A40" s="27" t="s">
        <v>44</v>
      </c>
      <c r="B40" s="27" t="s">
        <v>40</v>
      </c>
      <c r="C40" s="27">
        <v>9</v>
      </c>
      <c r="D40" s="34">
        <f t="shared" si="0"/>
        <v>10</v>
      </c>
      <c r="E40" s="27"/>
      <c r="F40" s="27"/>
      <c r="G40" s="27">
        <v>1664826</v>
      </c>
      <c r="H40" s="27" t="s">
        <v>29</v>
      </c>
    </row>
    <row r="41" spans="1:8">
      <c r="A41" s="27" t="s">
        <v>44</v>
      </c>
      <c r="B41" s="27" t="s">
        <v>41</v>
      </c>
      <c r="C41" s="27">
        <v>18</v>
      </c>
      <c r="D41" s="34">
        <f t="shared" si="0"/>
        <v>20</v>
      </c>
      <c r="E41" s="27"/>
      <c r="F41" s="27"/>
      <c r="G41" s="27">
        <v>1664826</v>
      </c>
      <c r="H41" s="27" t="s">
        <v>29</v>
      </c>
    </row>
    <row r="42" spans="1:8">
      <c r="A42" s="27" t="s">
        <v>44</v>
      </c>
      <c r="B42" s="27" t="s">
        <v>42</v>
      </c>
      <c r="C42" s="27">
        <v>18</v>
      </c>
      <c r="D42" s="34">
        <f t="shared" si="0"/>
        <v>20</v>
      </c>
      <c r="E42" s="27"/>
      <c r="F42" s="27"/>
      <c r="G42" s="27">
        <v>1664826</v>
      </c>
      <c r="H42" s="27" t="s">
        <v>29</v>
      </c>
    </row>
    <row r="43" spans="1:8">
      <c r="A43" s="27" t="s">
        <v>44</v>
      </c>
      <c r="B43" s="27" t="s">
        <v>43</v>
      </c>
      <c r="C43" s="27">
        <v>27</v>
      </c>
      <c r="D43" s="34">
        <f t="shared" si="0"/>
        <v>29</v>
      </c>
      <c r="E43" s="27"/>
      <c r="F43" s="27"/>
      <c r="G43" s="27">
        <v>1664826</v>
      </c>
      <c r="H43" s="27" t="s">
        <v>29</v>
      </c>
    </row>
    <row r="44" spans="1:8">
      <c r="A44" s="27" t="s">
        <v>30</v>
      </c>
      <c r="B44" s="27"/>
      <c r="C44" s="27">
        <f>SUM(C14:C43)</f>
        <v>580</v>
      </c>
      <c r="D44" s="27">
        <f>SUM(D14:D43)</f>
        <v>624</v>
      </c>
      <c r="E44" s="27"/>
      <c r="F44" s="27"/>
      <c r="G44" s="27"/>
      <c r="H44" s="30"/>
    </row>
  </sheetData>
  <mergeCells count="8">
    <mergeCell ref="A1:K1"/>
    <mergeCell ref="A2:D2"/>
    <mergeCell ref="E2:K2"/>
    <mergeCell ref="H8:H10"/>
    <mergeCell ref="J8:J10"/>
    <mergeCell ref="K8:K11"/>
    <mergeCell ref="A3:D4"/>
    <mergeCell ref="E3:K4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2025-09-29T05:57:08Z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73E264C435A340D4A2049D5D2C1364AA_13</vt:lpwstr>
  </property>
</Properties>
</file>