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<sst xmlns="http://schemas.openxmlformats.org/spreadsheetml/2006/main" count="65" uniqueCount="47">
  <si>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</si>
  <si>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</si>
  <si>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:73574589614534</t>
    </r>
  </si>
  <si>
    <t>上海办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</si>
  <si>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</si>
  <si>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</si>
  <si>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</si>
  <si>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</si>
  <si>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</si>
  <si>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</si>
  <si>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</si>
  <si>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</si>
  <si>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</si>
  <si>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</si>
  <si>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</si>
  <si>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</si>
  <si>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</si>
  <si>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</si>
  <si>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</si>
  <si>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</si>
  <si>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</si>
  <si>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</si>
  <si>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</si>
  <si>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</si>
  <si>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P25093055           </t>
  </si>
  <si>
    <t>21 AULTH09845</t>
  </si>
  <si>
    <t xml:space="preserve">S25091348 </t>
  </si>
  <si>
    <t>G5115AX</t>
  </si>
  <si>
    <t>31*23*15</t>
  </si>
  <si>
    <t xml:space="preserve">21_AULBM09507                                     </t>
  </si>
  <si>
    <t>合计</t>
  </si>
  <si>
    <t>颜色</t>
  </si>
  <si>
    <t>尺码</t>
  </si>
  <si>
    <t>生产数</t>
  </si>
  <si>
    <t>尺码段</t>
  </si>
  <si>
    <t>PO号</t>
  </si>
  <si>
    <t>款号</t>
  </si>
  <si>
    <t>BN530 - ECOM</t>
  </si>
  <si>
    <t>XS</t>
  </si>
  <si>
    <t>全码</t>
  </si>
  <si>
    <t>1704178</t>
  </si>
  <si>
    <t>S</t>
  </si>
  <si>
    <t>M</t>
  </si>
  <si>
    <t>L</t>
  </si>
  <si>
    <t>XL</t>
  </si>
  <si>
    <t>BN530</t>
  </si>
  <si>
    <t>1704149,1704150,1704152,1704153,1704155,1704158,1704160,1704162,1704164,1704166,1704167,1704169,1704171,1704173,1704175,1704177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</si>
</sst>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###############"/>
  </numFmts>
  <fonts count="44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1"/>
      <name val="Calibri"/>
      <charset val="134"/>
    </font>
    <font>
      <sz val="10.5"/>
      <color rgb="FF333333"/>
      <name val="Helvetica"/>
      <charset val="134"/>
    </font>
    <font>
      <sz val="10"/>
      <name val="Arial"/>
      <charset val="0"/>
    </font>
    <font>
      <sz val="10"/>
      <color indexed="63"/>
      <name val="宋体"/>
      <charset val="0"/>
    </font>
    <font>
      <sz val="10"/>
      <name val="宋体"/>
      <charset val="0"/>
    </font>
    <font>
      <sz val="10"/>
      <color indexed="63"/>
      <name val="宋体"/>
      <charset val="134"/>
    </font>
    <font>
      <b/>
      <sz val="11"/>
      <name val="Calibri"/>
      <charset val="134"/>
    </font>
    <font>
      <sz val="11"/>
      <name val="宋体"/>
      <charset val="134"/>
    </font>
    <font>
      <b/>
      <sz val="10"/>
      <color rgb="FFFF000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22" fillId="0" borderId="0">
      <alignment vertical="center"/>
    </xf>
    <xf numFmtId="0" fontId="23" fillId="0" borderId="0">
      <alignment vertical="center"/>
    </xf>
    <xf numFmtId="0" fontId="0" fillId="5" borderId="6">
      <alignment vertical="center"/>
    </xf>
    <xf numFmtId="0" fontId="24" fillId="0" borderId="0">
      <alignment vertical="center"/>
    </xf>
    <xf numFmtId="0" fontId="25" fillId="0" borderId="0">
      <alignment vertical="center"/>
    </xf>
    <xf numFmtId="0" fontId="26" fillId="0" borderId="0">
      <alignment vertical="center"/>
    </xf>
    <xf numFmtId="0" fontId="27" fillId="0" borderId="7">
      <alignment vertical="center"/>
    </xf>
    <xf numFmtId="0" fontId="28" fillId="0" borderId="7">
      <alignment vertical="center"/>
    </xf>
    <xf numFmtId="0" fontId="29" fillId="0" borderId="8">
      <alignment vertical="center"/>
    </xf>
    <xf numFmtId="0" fontId="29" fillId="0" borderId="0">
      <alignment vertical="center"/>
    </xf>
    <xf numFmtId="0" fontId="30" fillId="6" borderId="9">
      <alignment vertical="center"/>
    </xf>
    <xf numFmtId="0" fontId="31" fillId="7" borderId="10">
      <alignment vertical="center"/>
    </xf>
    <xf numFmtId="0" fontId="32" fillId="7" borderId="9">
      <alignment vertical="center"/>
    </xf>
    <xf numFmtId="0" fontId="33" fillId="8" borderId="11">
      <alignment vertical="center"/>
    </xf>
    <xf numFmtId="0" fontId="34" fillId="0" borderId="12">
      <alignment vertical="center"/>
    </xf>
    <xf numFmtId="0" fontId="35" fillId="0" borderId="13">
      <alignment vertical="center"/>
    </xf>
    <xf numFmtId="0" fontId="36" fillId="9" borderId="0">
      <alignment vertical="center"/>
    </xf>
    <xf numFmtId="0" fontId="37" fillId="10" borderId="0">
      <alignment vertical="center"/>
    </xf>
    <xf numFmtId="0" fontId="38" fillId="11" borderId="0">
      <alignment vertical="center"/>
    </xf>
    <xf numFmtId="0" fontId="39" fillId="12" borderId="0">
      <alignment vertical="center"/>
    </xf>
    <xf numFmtId="0" fontId="40" fillId="13" borderId="0">
      <alignment vertical="center"/>
    </xf>
    <xf numFmtId="0" fontId="40" fillId="14" borderId="0">
      <alignment vertical="center"/>
    </xf>
    <xf numFmtId="0" fontId="39" fillId="15" borderId="0">
      <alignment vertical="center"/>
    </xf>
    <xf numFmtId="0" fontId="39" fillId="16" borderId="0">
      <alignment vertical="center"/>
    </xf>
    <xf numFmtId="0" fontId="40" fillId="17" borderId="0">
      <alignment vertical="center"/>
    </xf>
    <xf numFmtId="0" fontId="40" fillId="18" borderId="0">
      <alignment vertical="center"/>
    </xf>
    <xf numFmtId="0" fontId="39" fillId="19" borderId="0">
      <alignment vertical="center"/>
    </xf>
    <xf numFmtId="0" fontId="39" fillId="20" borderId="0">
      <alignment vertical="center"/>
    </xf>
    <xf numFmtId="0" fontId="40" fillId="21" borderId="0">
      <alignment vertical="center"/>
    </xf>
    <xf numFmtId="0" fontId="40" fillId="22" borderId="0">
      <alignment vertical="center"/>
    </xf>
    <xf numFmtId="0" fontId="39" fillId="23" borderId="0">
      <alignment vertical="center"/>
    </xf>
    <xf numFmtId="0" fontId="39" fillId="24" borderId="0">
      <alignment vertical="center"/>
    </xf>
    <xf numFmtId="0" fontId="40" fillId="25" borderId="0">
      <alignment vertical="center"/>
    </xf>
    <xf numFmtId="0" fontId="40" fillId="26" borderId="0">
      <alignment vertical="center"/>
    </xf>
    <xf numFmtId="0" fontId="39" fillId="27" borderId="0">
      <alignment vertical="center"/>
    </xf>
    <xf numFmtId="0" fontId="39" fillId="28" borderId="0">
      <alignment vertical="center"/>
    </xf>
    <xf numFmtId="0" fontId="40" fillId="29" borderId="0">
      <alignment vertical="center"/>
    </xf>
    <xf numFmtId="0" fontId="40" fillId="30" borderId="0">
      <alignment vertical="center"/>
    </xf>
    <xf numFmtId="0" fontId="39" fillId="31" borderId="0">
      <alignment vertical="center"/>
    </xf>
    <xf numFmtId="0" fontId="39" fillId="32" borderId="0">
      <alignment vertical="center"/>
    </xf>
    <xf numFmtId="0" fontId="40" fillId="33" borderId="0">
      <alignment vertical="center"/>
    </xf>
    <xf numFmtId="0" fontId="40" fillId="34" borderId="0">
      <alignment vertical="center"/>
    </xf>
    <xf numFmtId="0" fontId="39" fillId="35" borderId="0">
      <alignment vertical="center"/>
    </xf>
    <xf numFmtId="0" fontId="41" fillId="0" borderId="0">
      <alignment vertical="center"/>
    </xf>
  </cellStyleXfs>
  <cellXfs count="79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2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4" fillId="0" borderId="0" xfId="0" applyFont="1">
      <alignment vertical="center"/>
    </xf>
    <xf numFmtId="0" fontId="14" fillId="2" borderId="3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49" fontId="16" fillId="0" borderId="3" xfId="0" applyNumberFormat="1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/>
    </xf>
    <xf numFmtId="49" fontId="16" fillId="0" borderId="5" xfId="0" applyNumberFormat="1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/>
    </xf>
    <xf numFmtId="49" fontId="16" fillId="0" borderId="4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/>
    </xf>
    <xf numFmtId="49" fontId="18" fillId="0" borderId="1" xfId="0" applyNumberFormat="1" applyFont="1" applyFill="1" applyBorder="1" applyAlignment="1">
      <alignment horizontal="center" vertical="top" wrapText="1"/>
    </xf>
    <xf numFmtId="0" fontId="18" fillId="0" borderId="1" xfId="0" applyNumberFormat="1" applyFont="1" applyFill="1" applyBorder="1" applyAlignment="1">
      <alignment horizontal="center" vertical="top" wrapText="1"/>
    </xf>
    <xf numFmtId="0" fontId="15" fillId="0" borderId="1" xfId="0" applyFont="1" applyFill="1" applyBorder="1" applyAlignment="1">
      <alignment horizontal="center"/>
    </xf>
    <xf numFmtId="0" fontId="15" fillId="0" borderId="0" xfId="0" applyFont="1" applyFill="1" applyBorder="1" applyAlignment="1">
      <alignment horizontal="center"/>
    </xf>
    <xf numFmtId="49" fontId="18" fillId="0" borderId="0" xfId="0" applyNumberFormat="1" applyFont="1" applyFill="1" applyBorder="1" applyAlignment="1">
      <alignment horizontal="center" vertical="top" wrapText="1"/>
    </xf>
    <xf numFmtId="0" fontId="18" fillId="0" borderId="0" xfId="0" applyNumberFormat="1" applyFont="1" applyFill="1" applyBorder="1" applyAlignment="1">
      <alignment horizontal="center" vertical="top" wrapText="1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19" fillId="0" borderId="0" xfId="0" applyNumberFormat="1" applyFont="1" applyFill="1" applyBorder="1" applyAlignment="1">
      <alignment horizontal="center" vertical="center"/>
    </xf>
    <xf numFmtId="1" fontId="13" fillId="0" borderId="0" xfId="0" applyNumberFormat="1" applyFont="1" applyFill="1" applyBorder="1" applyAlignment="1">
      <alignment horizontal="center" vertical="center"/>
    </xf>
    <xf numFmtId="0" fontId="13" fillId="0" borderId="0" xfId="0" applyNumberFormat="1" applyFont="1" applyFill="1" applyBorder="1" applyAlignment="1">
      <alignment horizontal="center" vertical="center"/>
    </xf>
    <xf numFmtId="0" fontId="13" fillId="0" borderId="0" xfId="0" applyNumberFormat="1" applyFont="1" applyBorder="1" applyAlignment="1">
      <alignment horizontal="center"/>
    </xf>
    <xf numFmtId="0" fontId="19" fillId="0" borderId="0" xfId="0" applyNumberFormat="1" applyFont="1" applyBorder="1" applyAlignment="1">
      <alignment horizontal="center"/>
    </xf>
    <xf numFmtId="0" fontId="20" fillId="0" borderId="0" xfId="0" applyNumberFormat="1" applyFont="1" applyBorder="1" applyAlignment="1">
      <alignment horizontal="center"/>
    </xf>
    <xf numFmtId="0" fontId="14" fillId="0" borderId="0" xfId="0" applyFont="1" applyBorder="1" applyAlignment="1"/>
    <xf numFmtId="177" fontId="9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49" fontId="16" fillId="0" borderId="0" xfId="0" applyNumberFormat="1" applyFont="1" applyFill="1" applyBorder="1" applyAlignment="1">
      <alignment horizontal="center" vertical="top" wrapText="1"/>
    </xf>
    <xf numFmtId="178" fontId="16" fillId="0" borderId="0" xfId="0" applyNumberFormat="1" applyFont="1" applyFill="1" applyBorder="1" applyAlignment="1">
      <alignment horizontal="center" vertical="top"/>
    </xf>
    <xf numFmtId="178" fontId="21" fillId="0" borderId="0" xfId="0" applyNumberFormat="1" applyFont="1" applyFill="1" applyBorder="1" applyAlignment="1">
      <alignment horizontal="center" vertical="top"/>
    </xf>
    <xf numFmtId="0" fontId="15" fillId="0" borderId="0" xfId="0" applyFont="1" applyFill="1" applyBorder="1" applyAlignment="1"/>
    <xf numFmtId="49" fontId="16" fillId="2" borderId="0" xfId="0" applyNumberFormat="1" applyFont="1" applyFill="1" applyBorder="1" applyAlignment="1">
      <alignment horizontal="center" vertical="top" wrapText="1"/>
    </xf>
    <xf numFmtId="178" fontId="16" fillId="2" borderId="0" xfId="0" applyNumberFormat="1" applyFont="1" applyFill="1" applyBorder="1" applyAlignment="1">
      <alignment horizontal="center" vertical="top"/>
    </xf>
    <xf numFmtId="49" fontId="16" fillId="2" borderId="0" xfId="0" applyNumberFormat="1" applyFont="1" applyFill="1" applyBorder="1" applyAlignment="1">
      <alignment horizontal="right" vertical="top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76"/>
  <sheetViews>
    <sheetView tabSelected="1" zoomScale="130" zoomScaleNormal="130" workbookViewId="0">
      <selection activeCell="K10" sqref="A1:K10"/>
    </sheetView>
  </sheetViews>
  <sheetFormatPr defaultColWidth="9" defaultRowHeight="13.5"/>
  <cols>
    <col min="1" max="1" width="13.0333333333333" customWidth="1"/>
    <col min="2" max="4" width="15.625" customWidth="1"/>
    <col min="6" max="6" width="15.625" customWidth="1"/>
    <col min="11" max="11" width="12.3166666666667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45929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68" t="s">
        <v>10</v>
      </c>
      <c r="J6" s="68" t="s">
        <v>11</v>
      </c>
      <c r="K6" s="17" t="s">
        <v>12</v>
      </c>
    </row>
    <row r="7" ht="24.75" spans="1:11">
      <c r="A7" s="20" t="s">
        <v>13</v>
      </c>
      <c r="B7" s="21" t="s">
        <v>14</v>
      </c>
      <c r="C7" s="22" t="s">
        <v>15</v>
      </c>
      <c r="D7" s="23" t="s">
        <v>16</v>
      </c>
      <c r="E7" s="24" t="s">
        <v>17</v>
      </c>
      <c r="F7" s="24" t="s">
        <v>18</v>
      </c>
      <c r="G7" s="24" t="s">
        <v>19</v>
      </c>
      <c r="H7" s="25" t="s">
        <v>20</v>
      </c>
      <c r="I7" s="69" t="s">
        <v>21</v>
      </c>
      <c r="J7" s="69" t="s">
        <v>22</v>
      </c>
      <c r="K7" s="21" t="s">
        <v>23</v>
      </c>
    </row>
    <row r="8" ht="15" customHeight="1" spans="1:11">
      <c r="A8" s="26" t="s">
        <v>24</v>
      </c>
      <c r="B8" s="27" t="s">
        <v>25</v>
      </c>
      <c r="C8" s="28" t="s">
        <v>26</v>
      </c>
      <c r="D8" s="29" t="s">
        <v>27</v>
      </c>
      <c r="E8" s="30">
        <v>2727</v>
      </c>
      <c r="F8" s="31"/>
      <c r="G8" s="30">
        <v>2791</v>
      </c>
      <c r="H8" s="32">
        <v>1</v>
      </c>
      <c r="I8" s="37"/>
      <c r="J8" s="70">
        <v>5.8</v>
      </c>
      <c r="K8" s="70" t="s">
        <v>28</v>
      </c>
    </row>
    <row r="9" ht="15" customHeight="1" spans="1:11">
      <c r="A9" s="33"/>
      <c r="B9" s="34" t="s">
        <v>29</v>
      </c>
      <c r="C9" s="35"/>
      <c r="D9" s="29"/>
      <c r="E9" s="30">
        <v>2916</v>
      </c>
      <c r="F9" s="31"/>
      <c r="G9" s="30">
        <v>3000</v>
      </c>
      <c r="H9" s="36"/>
      <c r="I9" s="37"/>
      <c r="J9" s="71"/>
      <c r="K9" s="71"/>
    </row>
    <row r="10" spans="1:11">
      <c r="A10" s="37" t="s">
        <v>30</v>
      </c>
      <c r="B10" s="37"/>
      <c r="C10" s="37"/>
      <c r="D10" s="30"/>
      <c r="E10" s="38">
        <f>SUM(E8:E9)</f>
        <v>5643</v>
      </c>
      <c r="F10" s="38"/>
      <c r="G10" s="38">
        <f>SUM(G8:G9)</f>
        <v>5791</v>
      </c>
      <c r="H10" s="39">
        <f>SUM(H8:H8)</f>
        <v>1</v>
      </c>
      <c r="I10" s="39"/>
      <c r="J10" s="39">
        <f>SUM(J8:J8)</f>
        <v>5.8</v>
      </c>
      <c r="K10" s="37"/>
    </row>
    <row r="11" spans="1:8">
      <c r="A11" s="40"/>
      <c r="B11" s="40"/>
      <c r="C11" s="40"/>
      <c r="D11" s="40"/>
      <c r="E11" s="40"/>
      <c r="F11" s="40"/>
      <c r="G11" s="40"/>
      <c r="H11" s="40"/>
    </row>
    <row r="12" spans="1:12">
      <c r="A12" s="41"/>
      <c r="B12" s="41"/>
      <c r="C12" s="41"/>
      <c r="D12" s="41"/>
      <c r="E12" s="41"/>
      <c r="F12" s="41"/>
      <c r="G12" s="41"/>
      <c r="H12" s="41"/>
      <c r="I12" s="72"/>
      <c r="J12" s="72"/>
      <c r="K12" s="73"/>
      <c r="L12" s="72"/>
    </row>
    <row r="13" ht="20" customHeight="1" spans="1:12">
      <c r="A13" s="42" t="s">
        <v>31</v>
      </c>
      <c r="B13" s="42" t="s">
        <v>32</v>
      </c>
      <c r="C13" s="42" t="s">
        <v>17</v>
      </c>
      <c r="D13" s="42" t="s">
        <v>33</v>
      </c>
      <c r="E13" s="42" t="s">
        <v>34</v>
      </c>
      <c r="F13" s="42"/>
      <c r="G13" s="42" t="s">
        <v>35</v>
      </c>
      <c r="H13" s="42" t="s">
        <v>36</v>
      </c>
      <c r="I13" s="72"/>
      <c r="J13" s="72"/>
      <c r="K13" s="73"/>
      <c r="L13" s="72"/>
    </row>
    <row r="14" ht="23" customHeight="1" spans="1:12">
      <c r="A14" s="43" t="s">
        <v>37</v>
      </c>
      <c r="B14" s="44" t="s">
        <v>38</v>
      </c>
      <c r="C14" s="45">
        <v>29</v>
      </c>
      <c r="D14" s="46">
        <f t="shared" ref="D14:D23" si="0">ROUND((C14*1.02+1),0)</f>
        <v>31</v>
      </c>
      <c r="E14" s="44" t="s">
        <v>39</v>
      </c>
      <c r="F14" s="46"/>
      <c r="G14" s="47" t="s">
        <v>40</v>
      </c>
      <c r="H14" s="43" t="s">
        <v>27</v>
      </c>
      <c r="I14" s="73"/>
      <c r="J14" s="73"/>
      <c r="K14" s="74"/>
      <c r="L14" s="75"/>
    </row>
    <row r="15" ht="17" customHeight="1" spans="1:12">
      <c r="A15" s="48"/>
      <c r="B15" s="44" t="s">
        <v>41</v>
      </c>
      <c r="C15" s="45">
        <v>87</v>
      </c>
      <c r="D15" s="46">
        <f t="shared" si="0"/>
        <v>90</v>
      </c>
      <c r="E15" s="44" t="s">
        <v>39</v>
      </c>
      <c r="F15" s="46"/>
      <c r="G15" s="49"/>
      <c r="H15" s="48"/>
      <c r="I15" s="75"/>
      <c r="J15" s="75"/>
      <c r="K15" s="75"/>
      <c r="L15" s="75"/>
    </row>
    <row r="16" ht="22" customHeight="1" spans="1:12">
      <c r="A16" s="48"/>
      <c r="B16" s="44" t="s">
        <v>42</v>
      </c>
      <c r="C16" s="45">
        <v>58</v>
      </c>
      <c r="D16" s="46">
        <f t="shared" si="0"/>
        <v>60</v>
      </c>
      <c r="E16" s="44" t="s">
        <v>39</v>
      </c>
      <c r="F16" s="46"/>
      <c r="G16" s="49"/>
      <c r="H16" s="48"/>
      <c r="I16" s="40"/>
      <c r="J16" s="40"/>
      <c r="K16" s="40"/>
      <c r="L16" s="40"/>
    </row>
    <row r="17" ht="23" customHeight="1" spans="1:10">
      <c r="A17" s="48"/>
      <c r="B17" s="44" t="s">
        <v>43</v>
      </c>
      <c r="C17" s="45">
        <v>58</v>
      </c>
      <c r="D17" s="46">
        <f t="shared" si="0"/>
        <v>60</v>
      </c>
      <c r="E17" s="44" t="s">
        <v>39</v>
      </c>
      <c r="F17" s="46"/>
      <c r="G17" s="49"/>
      <c r="H17" s="48"/>
      <c r="I17" s="40"/>
      <c r="J17" s="40"/>
    </row>
    <row r="18" ht="21" customHeight="1" spans="1:10">
      <c r="A18" s="50"/>
      <c r="B18" s="44" t="s">
        <v>44</v>
      </c>
      <c r="C18" s="45">
        <v>29</v>
      </c>
      <c r="D18" s="46">
        <f t="shared" si="0"/>
        <v>31</v>
      </c>
      <c r="E18" s="44" t="s">
        <v>39</v>
      </c>
      <c r="F18" s="46"/>
      <c r="G18" s="51"/>
      <c r="H18" s="48"/>
      <c r="I18" s="40"/>
      <c r="J18" s="40"/>
    </row>
    <row r="19" spans="1:10">
      <c r="A19" s="43" t="s">
        <v>45</v>
      </c>
      <c r="B19" s="44" t="s">
        <v>38</v>
      </c>
      <c r="C19" s="45">
        <v>274</v>
      </c>
      <c r="D19" s="46">
        <f t="shared" si="0"/>
        <v>280</v>
      </c>
      <c r="E19" s="44" t="s">
        <v>39</v>
      </c>
      <c r="F19" s="46"/>
      <c r="G19" s="47" t="s">
        <v>46</v>
      </c>
      <c r="H19" s="48"/>
      <c r="I19" s="40"/>
      <c r="J19" s="40"/>
    </row>
    <row r="20" spans="1:10">
      <c r="A20" s="48"/>
      <c r="B20" s="44" t="s">
        <v>41</v>
      </c>
      <c r="C20" s="45">
        <v>822</v>
      </c>
      <c r="D20" s="46">
        <f t="shared" si="0"/>
        <v>839</v>
      </c>
      <c r="E20" s="44" t="s">
        <v>39</v>
      </c>
      <c r="F20" s="46"/>
      <c r="G20" s="49"/>
      <c r="H20" s="48"/>
      <c r="I20" s="40"/>
      <c r="J20" s="40"/>
    </row>
    <row r="21" spans="1:10">
      <c r="A21" s="48"/>
      <c r="B21" s="44" t="s">
        <v>42</v>
      </c>
      <c r="C21" s="45">
        <v>548</v>
      </c>
      <c r="D21" s="46">
        <f t="shared" si="0"/>
        <v>560</v>
      </c>
      <c r="E21" s="44" t="s">
        <v>39</v>
      </c>
      <c r="F21" s="46"/>
      <c r="G21" s="49"/>
      <c r="H21" s="48"/>
      <c r="I21" s="40"/>
      <c r="J21" s="40"/>
    </row>
    <row r="22" spans="1:25">
      <c r="A22" s="48"/>
      <c r="B22" s="44" t="s">
        <v>43</v>
      </c>
      <c r="C22" s="45">
        <v>548</v>
      </c>
      <c r="D22" s="46">
        <f t="shared" si="0"/>
        <v>560</v>
      </c>
      <c r="E22" s="44" t="s">
        <v>39</v>
      </c>
      <c r="F22" s="46"/>
      <c r="G22" s="49"/>
      <c r="H22" s="48"/>
      <c r="I22" s="40"/>
      <c r="J22" s="40"/>
      <c r="N22" s="76"/>
      <c r="O22" s="76"/>
      <c r="P22" s="76"/>
      <c r="Q22" s="76"/>
      <c r="R22" s="76"/>
      <c r="S22" s="76"/>
      <c r="T22" s="76"/>
      <c r="U22" s="76"/>
      <c r="V22" s="76"/>
      <c r="W22" s="76"/>
      <c r="X22" s="77"/>
      <c r="Y22" s="76"/>
    </row>
    <row r="23" spans="1:25">
      <c r="A23" s="50"/>
      <c r="B23" s="44" t="s">
        <v>44</v>
      </c>
      <c r="C23" s="45">
        <v>274</v>
      </c>
      <c r="D23" s="46">
        <f t="shared" si="0"/>
        <v>280</v>
      </c>
      <c r="E23" s="44" t="s">
        <v>39</v>
      </c>
      <c r="F23" s="46"/>
      <c r="G23" s="51"/>
      <c r="H23" s="50"/>
      <c r="I23" s="40"/>
      <c r="J23" s="40"/>
      <c r="N23" s="76"/>
      <c r="O23" s="76"/>
      <c r="P23" s="76"/>
      <c r="Q23" s="76"/>
      <c r="R23" s="76"/>
      <c r="S23" s="76"/>
      <c r="T23" s="76"/>
      <c r="U23" s="76"/>
      <c r="V23" s="76"/>
      <c r="W23" s="76"/>
      <c r="X23" s="77"/>
      <c r="Y23" s="76"/>
    </row>
    <row r="24" spans="1:25">
      <c r="A24" s="52" t="s">
        <v>30</v>
      </c>
      <c r="B24" s="53"/>
      <c r="C24" s="54">
        <f>SUM(C14:C23)</f>
        <v>2727</v>
      </c>
      <c r="D24" s="55">
        <f>SUM(D14:D23)</f>
        <v>2791</v>
      </c>
      <c r="E24" s="53"/>
      <c r="F24" s="55"/>
      <c r="G24" s="55"/>
      <c r="H24" s="55"/>
      <c r="I24" s="40"/>
      <c r="J24" s="40"/>
      <c r="N24" s="75"/>
      <c r="O24" s="75"/>
      <c r="P24" s="75"/>
      <c r="Q24" s="78"/>
      <c r="R24" s="73"/>
      <c r="S24" s="73"/>
      <c r="T24" s="73"/>
      <c r="U24" s="73"/>
      <c r="V24" s="73"/>
      <c r="W24" s="73"/>
      <c r="X24" s="74"/>
      <c r="Y24" s="75"/>
    </row>
    <row r="25" spans="1:25">
      <c r="A25" s="56"/>
      <c r="B25" s="57"/>
      <c r="C25" s="58"/>
      <c r="D25" s="56"/>
      <c r="E25" s="57"/>
      <c r="F25" s="56"/>
      <c r="G25" s="56"/>
      <c r="H25" s="56"/>
      <c r="I25" s="40"/>
      <c r="J25" s="40"/>
      <c r="N25" s="75"/>
      <c r="O25" s="75"/>
      <c r="P25" s="75"/>
      <c r="Q25" s="75"/>
      <c r="R25" s="75"/>
      <c r="S25" s="75"/>
      <c r="T25" s="75"/>
      <c r="U25" s="75"/>
      <c r="V25" s="75"/>
      <c r="W25" s="75"/>
      <c r="X25" s="75"/>
      <c r="Y25" s="75"/>
    </row>
    <row r="26" spans="1:25">
      <c r="A26" s="59"/>
      <c r="B26" s="59"/>
      <c r="C26" s="59"/>
      <c r="D26" s="59"/>
      <c r="E26" s="59"/>
      <c r="F26" s="59"/>
      <c r="G26" s="59"/>
      <c r="H26" s="59"/>
      <c r="I26" s="40"/>
      <c r="J26" s="40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</row>
    <row r="27" ht="15" spans="1:25">
      <c r="A27" s="60"/>
      <c r="B27" s="61"/>
      <c r="C27" s="62"/>
      <c r="D27" s="60"/>
      <c r="E27" s="60"/>
      <c r="F27" s="60"/>
      <c r="G27" s="60"/>
      <c r="H27" s="60"/>
      <c r="I27" s="40"/>
      <c r="J27" s="40"/>
      <c r="N27" s="75"/>
      <c r="O27" s="75"/>
      <c r="P27" s="75"/>
      <c r="Q27" s="75"/>
      <c r="R27" s="75"/>
      <c r="S27" s="75"/>
      <c r="T27" s="75"/>
      <c r="U27" s="75"/>
      <c r="V27" s="75"/>
      <c r="W27" s="75"/>
      <c r="X27" s="75"/>
      <c r="Y27" s="75"/>
    </row>
    <row r="28" ht="15" spans="1:10">
      <c r="A28" s="60"/>
      <c r="B28" s="61"/>
      <c r="C28" s="62"/>
      <c r="D28" s="60"/>
      <c r="E28" s="60"/>
      <c r="F28" s="60"/>
      <c r="G28" s="60"/>
      <c r="H28" s="60"/>
      <c r="I28" s="40"/>
      <c r="J28" s="40"/>
    </row>
    <row r="29" ht="15" spans="1:10">
      <c r="A29" s="60"/>
      <c r="B29" s="61"/>
      <c r="C29" s="62"/>
      <c r="D29" s="60"/>
      <c r="E29" s="60"/>
      <c r="F29" s="60"/>
      <c r="G29" s="60"/>
      <c r="H29" s="60"/>
      <c r="I29" s="40"/>
      <c r="J29" s="40"/>
    </row>
    <row r="30" ht="15" spans="1:10">
      <c r="A30" s="60"/>
      <c r="B30" s="61"/>
      <c r="C30" s="63"/>
      <c r="D30" s="60"/>
      <c r="E30" s="60"/>
      <c r="F30" s="60"/>
      <c r="G30" s="60"/>
      <c r="H30" s="60"/>
      <c r="I30" s="40"/>
      <c r="J30" s="40"/>
    </row>
    <row r="31" ht="15" spans="1:10">
      <c r="A31" s="60"/>
      <c r="B31" s="61"/>
      <c r="C31" s="63"/>
      <c r="D31" s="60"/>
      <c r="E31" s="60"/>
      <c r="F31" s="60"/>
      <c r="G31" s="60"/>
      <c r="H31" s="60"/>
      <c r="I31" s="40"/>
      <c r="J31" s="40"/>
    </row>
    <row r="32" ht="15" spans="1:10">
      <c r="A32" s="60"/>
      <c r="B32" s="61"/>
      <c r="C32" s="63"/>
      <c r="D32" s="60"/>
      <c r="E32" s="60"/>
      <c r="F32" s="60"/>
      <c r="G32" s="60"/>
      <c r="H32" s="60"/>
      <c r="I32" s="40"/>
      <c r="J32" s="40"/>
    </row>
    <row r="33" spans="1:10">
      <c r="A33" s="59"/>
      <c r="B33" s="59"/>
      <c r="C33" s="59"/>
      <c r="D33" s="59"/>
      <c r="E33" s="59"/>
      <c r="F33" s="59"/>
      <c r="G33" s="59"/>
      <c r="H33" s="59"/>
      <c r="I33" s="40"/>
      <c r="J33" s="40"/>
    </row>
    <row r="34" spans="1:10">
      <c r="A34" s="41"/>
      <c r="B34" s="41"/>
      <c r="C34" s="41"/>
      <c r="D34" s="41"/>
      <c r="E34" s="41"/>
      <c r="F34" s="41"/>
      <c r="G34" s="41"/>
      <c r="H34" s="41"/>
      <c r="I34" s="40"/>
      <c r="J34" s="40"/>
    </row>
    <row r="35" ht="15" spans="1:10">
      <c r="A35" s="60"/>
      <c r="B35" s="61"/>
      <c r="C35" s="62"/>
      <c r="D35" s="60"/>
      <c r="E35" s="60"/>
      <c r="F35" s="60"/>
      <c r="G35" s="60"/>
      <c r="H35" s="60"/>
      <c r="I35" s="40"/>
      <c r="J35" s="40"/>
    </row>
    <row r="36" ht="15" spans="1:10">
      <c r="A36" s="60"/>
      <c r="B36" s="61"/>
      <c r="C36" s="62"/>
      <c r="D36" s="60"/>
      <c r="E36" s="60"/>
      <c r="F36" s="60"/>
      <c r="G36" s="60"/>
      <c r="H36" s="60"/>
      <c r="I36" s="40"/>
      <c r="J36" s="40"/>
    </row>
    <row r="37" ht="15" spans="1:10">
      <c r="A37" s="60"/>
      <c r="B37" s="61"/>
      <c r="C37" s="62"/>
      <c r="D37" s="60"/>
      <c r="E37" s="60"/>
      <c r="F37" s="60"/>
      <c r="G37" s="60"/>
      <c r="H37" s="60"/>
      <c r="I37" s="40"/>
      <c r="J37" s="40"/>
    </row>
    <row r="38" ht="15" spans="1:10">
      <c r="A38" s="60"/>
      <c r="B38" s="61"/>
      <c r="C38" s="63"/>
      <c r="D38" s="60"/>
      <c r="E38" s="60"/>
      <c r="F38" s="60"/>
      <c r="G38" s="60"/>
      <c r="H38" s="60"/>
      <c r="I38" s="40"/>
      <c r="J38" s="40"/>
    </row>
    <row r="39" ht="15" spans="1:10">
      <c r="A39" s="60"/>
      <c r="B39" s="61"/>
      <c r="C39" s="63"/>
      <c r="D39" s="60"/>
      <c r="E39" s="60"/>
      <c r="F39" s="60"/>
      <c r="G39" s="60"/>
      <c r="H39" s="60"/>
      <c r="I39" s="40"/>
      <c r="J39" s="40"/>
    </row>
    <row r="40" ht="15" spans="1:10">
      <c r="A40" s="60"/>
      <c r="B40" s="61"/>
      <c r="C40" s="63"/>
      <c r="D40" s="60"/>
      <c r="E40" s="60"/>
      <c r="F40" s="60"/>
      <c r="G40" s="60"/>
      <c r="H40" s="60"/>
      <c r="I40" s="40"/>
      <c r="J40" s="40"/>
    </row>
    <row r="41" ht="15" spans="1:10">
      <c r="A41" s="60"/>
      <c r="B41" s="61"/>
      <c r="C41" s="62"/>
      <c r="D41" s="60"/>
      <c r="E41" s="60"/>
      <c r="F41" s="60"/>
      <c r="G41" s="60"/>
      <c r="H41" s="60"/>
      <c r="I41" s="40"/>
      <c r="J41" s="40"/>
    </row>
    <row r="42" ht="15" spans="1:10">
      <c r="A42" s="60"/>
      <c r="B42" s="61"/>
      <c r="C42" s="62"/>
      <c r="D42" s="60"/>
      <c r="E42" s="60"/>
      <c r="F42" s="60"/>
      <c r="G42" s="60"/>
      <c r="H42" s="60"/>
      <c r="I42" s="40"/>
      <c r="J42" s="40"/>
    </row>
    <row r="43" ht="15" spans="1:10">
      <c r="A43" s="60"/>
      <c r="B43" s="61"/>
      <c r="C43" s="62"/>
      <c r="D43" s="60"/>
      <c r="E43" s="60"/>
      <c r="F43" s="60"/>
      <c r="G43" s="60"/>
      <c r="H43" s="60"/>
      <c r="I43" s="40"/>
      <c r="J43" s="40"/>
    </row>
    <row r="44" ht="15" spans="1:10">
      <c r="A44" s="60"/>
      <c r="B44" s="61"/>
      <c r="C44" s="63"/>
      <c r="D44" s="60"/>
      <c r="E44" s="60"/>
      <c r="F44" s="60"/>
      <c r="G44" s="60"/>
      <c r="H44" s="60"/>
      <c r="I44" s="40"/>
      <c r="J44" s="40"/>
    </row>
    <row r="45" ht="15" spans="1:10">
      <c r="A45" s="60"/>
      <c r="B45" s="61"/>
      <c r="C45" s="63"/>
      <c r="D45" s="60"/>
      <c r="E45" s="60"/>
      <c r="F45" s="60"/>
      <c r="G45" s="60"/>
      <c r="H45" s="60"/>
      <c r="I45" s="40"/>
      <c r="J45" s="40"/>
    </row>
    <row r="46" ht="15" spans="1:10">
      <c r="A46" s="60"/>
      <c r="B46" s="61"/>
      <c r="C46" s="63"/>
      <c r="D46" s="60"/>
      <c r="E46" s="60"/>
      <c r="F46" s="60"/>
      <c r="G46" s="60"/>
      <c r="H46" s="60"/>
      <c r="I46" s="40"/>
      <c r="J46" s="40"/>
    </row>
    <row r="47" spans="1:10">
      <c r="A47" s="59"/>
      <c r="B47" s="59"/>
      <c r="C47" s="59"/>
      <c r="D47" s="59"/>
      <c r="E47" s="59"/>
      <c r="F47" s="59"/>
      <c r="G47" s="59"/>
      <c r="H47" s="59"/>
      <c r="I47" s="40"/>
      <c r="J47" s="40"/>
    </row>
    <row r="48" ht="15" spans="1:10">
      <c r="A48" s="64"/>
      <c r="B48" s="65"/>
      <c r="C48" s="64"/>
      <c r="D48" s="64"/>
      <c r="E48" s="64"/>
      <c r="F48" s="66"/>
      <c r="G48" s="64"/>
      <c r="H48" s="67"/>
      <c r="I48" s="40"/>
      <c r="J48" s="40"/>
    </row>
    <row r="49" ht="15" spans="1:8">
      <c r="A49" s="64"/>
      <c r="B49" s="65"/>
      <c r="C49" s="64"/>
      <c r="D49" s="64"/>
      <c r="E49" s="64"/>
      <c r="F49" s="66"/>
      <c r="G49" s="64"/>
      <c r="H49" s="67"/>
    </row>
    <row r="50" ht="15" spans="1:8">
      <c r="A50" s="64"/>
      <c r="B50" s="65"/>
      <c r="C50" s="64"/>
      <c r="D50" s="64"/>
      <c r="E50" s="64"/>
      <c r="F50" s="66"/>
      <c r="G50" s="64"/>
      <c r="H50" s="67"/>
    </row>
    <row r="51" ht="15" spans="1:8">
      <c r="A51" s="64"/>
      <c r="B51" s="65"/>
      <c r="C51" s="64"/>
      <c r="D51" s="64"/>
      <c r="E51" s="64"/>
      <c r="F51" s="66"/>
      <c r="G51" s="64"/>
      <c r="H51" s="67"/>
    </row>
    <row r="52" ht="15" spans="1:8">
      <c r="A52" s="64"/>
      <c r="B52" s="65"/>
      <c r="C52" s="64"/>
      <c r="D52" s="64"/>
      <c r="E52" s="64"/>
      <c r="F52" s="66"/>
      <c r="G52" s="64"/>
      <c r="H52" s="67"/>
    </row>
    <row r="53" ht="15" spans="1:8">
      <c r="A53" s="64"/>
      <c r="B53" s="65"/>
      <c r="C53" s="64"/>
      <c r="D53" s="64"/>
      <c r="E53" s="64"/>
      <c r="F53" s="66"/>
      <c r="G53" s="64"/>
      <c r="H53" s="67"/>
    </row>
    <row r="54" ht="15" spans="1:8">
      <c r="A54" s="64"/>
      <c r="B54" s="65"/>
      <c r="C54" s="64"/>
      <c r="D54" s="64"/>
      <c r="E54" s="64"/>
      <c r="F54" s="66"/>
      <c r="G54" s="64"/>
      <c r="H54" s="67"/>
    </row>
    <row r="55" ht="15" spans="1:8">
      <c r="A55" s="64"/>
      <c r="B55" s="65"/>
      <c r="C55" s="64"/>
      <c r="D55" s="64"/>
      <c r="E55" s="64"/>
      <c r="F55" s="66"/>
      <c r="G55" s="64"/>
      <c r="H55" s="67"/>
    </row>
    <row r="56" ht="15" spans="1:8">
      <c r="A56" s="64"/>
      <c r="B56" s="65"/>
      <c r="C56" s="64"/>
      <c r="D56" s="64"/>
      <c r="E56" s="64"/>
      <c r="F56" s="66"/>
      <c r="G56" s="64"/>
      <c r="H56" s="67"/>
    </row>
    <row r="57" ht="15" spans="1:8">
      <c r="A57" s="64"/>
      <c r="B57" s="65"/>
      <c r="C57" s="64"/>
      <c r="D57" s="64"/>
      <c r="E57" s="64"/>
      <c r="F57" s="66"/>
      <c r="G57" s="64"/>
      <c r="H57" s="67"/>
    </row>
    <row r="58" ht="15" spans="1:8">
      <c r="A58" s="64"/>
      <c r="B58" s="65"/>
      <c r="C58" s="64"/>
      <c r="D58" s="64"/>
      <c r="E58" s="64"/>
      <c r="F58" s="66"/>
      <c r="G58" s="64"/>
      <c r="H58" s="67"/>
    </row>
    <row r="59" ht="15" spans="1:8">
      <c r="A59" s="64"/>
      <c r="B59" s="65"/>
      <c r="C59" s="64"/>
      <c r="D59" s="64"/>
      <c r="E59" s="64"/>
      <c r="F59" s="66"/>
      <c r="G59" s="64"/>
      <c r="H59" s="67"/>
    </row>
    <row r="60" ht="15" spans="1:8">
      <c r="A60" s="64"/>
      <c r="B60" s="65"/>
      <c r="C60" s="64"/>
      <c r="D60" s="64"/>
      <c r="E60" s="64"/>
      <c r="F60" s="66"/>
      <c r="G60" s="64"/>
      <c r="H60" s="67"/>
    </row>
    <row r="61" ht="15" spans="1:8">
      <c r="A61" s="64"/>
      <c r="B61" s="65"/>
      <c r="C61" s="64"/>
      <c r="D61" s="64"/>
      <c r="E61" s="64"/>
      <c r="F61" s="66"/>
      <c r="G61" s="64"/>
      <c r="H61" s="67"/>
    </row>
    <row r="62" ht="15" spans="1:8">
      <c r="A62" s="64"/>
      <c r="B62" s="65"/>
      <c r="C62" s="64"/>
      <c r="D62" s="64"/>
      <c r="E62" s="64"/>
      <c r="F62" s="66"/>
      <c r="G62" s="64"/>
      <c r="H62" s="67"/>
    </row>
    <row r="63" ht="15" spans="1:8">
      <c r="A63" s="64"/>
      <c r="B63" s="65"/>
      <c r="C63" s="64"/>
      <c r="D63" s="64"/>
      <c r="E63" s="64"/>
      <c r="F63" s="66"/>
      <c r="G63" s="64"/>
      <c r="H63" s="67"/>
    </row>
    <row r="64" ht="15" spans="1:8">
      <c r="A64" s="64"/>
      <c r="B64" s="65"/>
      <c r="C64" s="64"/>
      <c r="D64" s="64"/>
      <c r="E64" s="64"/>
      <c r="F64" s="66"/>
      <c r="G64" s="64"/>
      <c r="H64" s="67"/>
    </row>
    <row r="65" ht="15" spans="1:8">
      <c r="A65" s="64"/>
      <c r="B65" s="65"/>
      <c r="C65" s="64"/>
      <c r="D65" s="64"/>
      <c r="E65" s="64"/>
      <c r="F65" s="66"/>
      <c r="G65" s="64"/>
      <c r="H65" s="67"/>
    </row>
    <row r="66" ht="15" spans="1:8">
      <c r="A66" s="64"/>
      <c r="B66" s="65"/>
      <c r="C66" s="64"/>
      <c r="D66" s="64"/>
      <c r="E66" s="64"/>
      <c r="F66" s="66"/>
      <c r="G66" s="64"/>
      <c r="H66" s="67"/>
    </row>
    <row r="67" ht="15" spans="1:8">
      <c r="A67" s="64"/>
      <c r="B67" s="65"/>
      <c r="C67" s="64"/>
      <c r="D67" s="64"/>
      <c r="E67" s="64"/>
      <c r="F67" s="66"/>
      <c r="G67" s="64"/>
      <c r="H67" s="67"/>
    </row>
    <row r="68" ht="15" spans="1:8">
      <c r="A68" s="64"/>
      <c r="B68" s="65"/>
      <c r="C68" s="64"/>
      <c r="D68" s="64"/>
      <c r="E68" s="64"/>
      <c r="F68" s="66"/>
      <c r="G68" s="64"/>
      <c r="H68" s="67"/>
    </row>
    <row r="69" ht="15" spans="1:8">
      <c r="A69" s="64"/>
      <c r="B69" s="65"/>
      <c r="C69" s="64"/>
      <c r="D69" s="64"/>
      <c r="E69" s="64"/>
      <c r="F69" s="66"/>
      <c r="G69" s="64"/>
      <c r="H69" s="67"/>
    </row>
    <row r="70" spans="1:8">
      <c r="A70" s="59"/>
      <c r="B70" s="59"/>
      <c r="C70" s="59"/>
      <c r="D70" s="59"/>
      <c r="E70" s="59"/>
      <c r="F70" s="59"/>
      <c r="G70" s="59"/>
      <c r="H70" s="59"/>
    </row>
    <row r="71" spans="1:8">
      <c r="A71" s="40"/>
      <c r="B71" s="40"/>
      <c r="C71" s="40"/>
      <c r="D71" s="40"/>
      <c r="E71" s="40"/>
      <c r="F71" s="40"/>
      <c r="G71" s="40"/>
      <c r="H71" s="40"/>
    </row>
    <row r="72" spans="1:8">
      <c r="A72" s="40"/>
      <c r="B72" s="40"/>
      <c r="C72" s="40"/>
      <c r="D72" s="40"/>
      <c r="E72" s="40"/>
      <c r="F72" s="40"/>
      <c r="G72" s="40"/>
      <c r="H72" s="40"/>
    </row>
    <row r="73" spans="1:8">
      <c r="A73" s="40"/>
      <c r="B73" s="40"/>
      <c r="C73" s="40"/>
      <c r="D73" s="40"/>
      <c r="E73" s="40"/>
      <c r="F73" s="40"/>
      <c r="G73" s="40"/>
      <c r="H73" s="40"/>
    </row>
    <row r="74" spans="1:8">
      <c r="A74" s="40"/>
      <c r="B74" s="40"/>
      <c r="C74" s="40"/>
      <c r="D74" s="40"/>
      <c r="E74" s="40"/>
      <c r="F74" s="40"/>
      <c r="G74" s="40"/>
      <c r="H74" s="40"/>
    </row>
    <row r="75" spans="1:8">
      <c r="A75" s="40"/>
      <c r="B75" s="40"/>
      <c r="C75" s="40"/>
      <c r="D75" s="40"/>
      <c r="E75" s="40"/>
      <c r="F75" s="40"/>
      <c r="G75" s="40"/>
      <c r="H75" s="40"/>
    </row>
    <row r="76" spans="1:8">
      <c r="A76" s="40"/>
      <c r="B76" s="40"/>
      <c r="C76" s="40"/>
      <c r="D76" s="40"/>
      <c r="E76" s="40"/>
      <c r="F76" s="40"/>
      <c r="G76" s="40"/>
      <c r="H76" s="40"/>
    </row>
  </sheetData>
  <mergeCells count="16">
    <mergeCell ref="A1:K1"/>
    <mergeCell ref="A2:D2"/>
    <mergeCell ref="E2:K2"/>
    <mergeCell ref="A8:A9"/>
    <mergeCell ref="A14:A18"/>
    <mergeCell ref="A19:A23"/>
    <mergeCell ref="C8:C9"/>
    <mergeCell ref="D8:D9"/>
    <mergeCell ref="G14:G18"/>
    <mergeCell ref="G19:G23"/>
    <mergeCell ref="H8:H9"/>
    <mergeCell ref="H14:H23"/>
    <mergeCell ref="J8:J9"/>
    <mergeCell ref="K8:K9"/>
    <mergeCell ref="A3:D4"/>
    <mergeCell ref="E3:K4"/>
  </mergeCells>
  <pageMargins left="0.7" right="0.7" top="0.75" bottom="0.75" header="0.3" footer="0.3"/>
  <pageSetup paperSize="9" scale="5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hg</cp:lastModifiedBy>
  <dcterms:created xsi:type="dcterms:W3CDTF">2023-05-12T11:15:00Z</dcterms:created>
  <dcterms:modified xsi:type="dcterms:W3CDTF">2025-09-29T09:16:50Z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A35B5AD0C2B44522BFC1F02634EB0DD8_13</vt:lpwstr>
  </property>
</Properties>
</file>