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送货单!$A$1:$L$24</definedName>
  </definedNames>
  <calcPr calcId="124519"/>
</workbook>
</file>

<file path=xl/calcChain.xml><?xml version="1.0" encoding="utf-8"?>
<calcChain xmlns="http://schemas.openxmlformats.org/spreadsheetml/2006/main">
  <c r="G8" i="4"/>
  <c r="G9"/>
  <c r="H9" s="1"/>
  <c r="G10"/>
  <c r="H10" s="1"/>
  <c r="G11"/>
  <c r="H11" s="1"/>
  <c r="G12"/>
  <c r="G13"/>
  <c r="G14"/>
  <c r="G15"/>
  <c r="G16"/>
  <c r="G17"/>
  <c r="H17" s="1"/>
  <c r="G18"/>
  <c r="H18" s="1"/>
  <c r="G19"/>
  <c r="G20"/>
  <c r="G21"/>
  <c r="G22"/>
  <c r="G7"/>
  <c r="H7" s="1"/>
  <c r="F23"/>
  <c r="H19"/>
  <c r="H20"/>
  <c r="H21"/>
  <c r="H22"/>
  <c r="H12"/>
  <c r="H13"/>
  <c r="H14"/>
  <c r="H15"/>
  <c r="H8"/>
  <c r="H16"/>
</calcChain>
</file>

<file path=xl/sharedStrings.xml><?xml version="1.0" encoding="utf-8"?>
<sst xmlns="http://schemas.openxmlformats.org/spreadsheetml/2006/main" count="80" uniqueCount="58">
  <si>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</si>
  <si>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</si>
  <si>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</si>
  <si>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</si>
  <si>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</si>
  <si>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</si>
  <si>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</si>
  <si>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</si>
  <si>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</si>
  <si>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</si>
  <si>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</si>
  <si>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</si>
  <si>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</si>
  <si>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</si>
  <si>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</si>
  <si>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</si>
  <si>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</si>
  <si>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</si>
  <si>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</si>
  <si>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</si>
  <si>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</si>
  <si>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</si>
  <si>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</si>
  <si>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</si>
  <si>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</si>
  <si>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</si>
  <si>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  <phoneticPr fontId="4" type="noConversion"/>
  </si>
  <si>
    <t>备品</t>
    <phoneticPr fontId="4" type="noConversion"/>
  </si>
  <si>
    <t xml:space="preserve"> SF 1556736406962</t>
    <phoneticPr fontId="4" type="noConversion"/>
  </si>
  <si>
    <t xml:space="preserve"> </t>
    <phoneticPr fontId="17" type="noConversion"/>
  </si>
  <si>
    <t xml:space="preserve">P25093153           // S25091225 </t>
    <phoneticPr fontId="17" type="noConversion"/>
  </si>
  <si>
    <t>CMTW51026</t>
  </si>
  <si>
    <t>CMTW51028</t>
  </si>
  <si>
    <t>S 160/84A      魅影黑</t>
  </si>
  <si>
    <t>M 165/88A      魅影黑</t>
  </si>
  <si>
    <t>L 170/92A      魅影黑</t>
  </si>
  <si>
    <t>XL 175/96A      魅影黑</t>
  </si>
  <si>
    <t>S 160/84A      骨白色</t>
  </si>
  <si>
    <t>M 165/88A      骨白色</t>
  </si>
  <si>
    <t>L 170/92A      骨白色</t>
  </si>
  <si>
    <t>XL 175/96A      骨白色</t>
  </si>
  <si>
    <t>6941174504038</t>
  </si>
  <si>
    <t>6941174504045</t>
  </si>
  <si>
    <t>6941174504052</t>
  </si>
  <si>
    <t>6941174504069</t>
  </si>
  <si>
    <t>6941174504106</t>
  </si>
  <si>
    <t>6941174504090</t>
  </si>
  <si>
    <t>6941174504083</t>
  </si>
  <si>
    <t>6941174504076</t>
  </si>
  <si>
    <t>6941174504267</t>
  </si>
  <si>
    <t>6941174504250</t>
  </si>
  <si>
    <t>6941174504243</t>
  </si>
  <si>
    <t>6941174504236</t>
  </si>
  <si>
    <t>6941174504199</t>
  </si>
  <si>
    <t>6941174504205</t>
  </si>
  <si>
    <t>6941174504212</t>
  </si>
  <si>
    <t>6941174504229</t>
  </si>
  <si>
    <t>安徽阜阳市阜阳合肥现代产业园区合肥大道16号工投阜阳中小企业园B2号肖娟19955816114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</si>
</sst>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缀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vertical="center"/>
    </xf>
    <xf numFmtId="0" fontId="0" fillId="0" borderId="1" xfId="0" applyBorder="1">
      <alignment vertical="center"/>
    </xf>
    <xf numFmtId="176" fontId="21" fillId="0" borderId="1" xfId="0" applyNumberFormat="1" applyFont="1" applyFill="1" applyBorder="1">
      <alignment vertical="center"/>
    </xf>
    <xf numFmtId="179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view="pageBreakPreview" topLeftCell="A2" zoomScale="85" zoomScaleSheetLayoutView="85" workbookViewId="0">
      <selection activeCell="S9" sqref="S9"/>
    </sheetView>
  </sheetViews>
  <sheetFormatPr defaultRowHeight="13.5"/>
  <cols>
    <col min="1" max="1" width="14.75" customWidth="1"/>
    <col min="3" max="3" width="11.25" customWidth="1"/>
    <col min="4" max="4" width="16" style="14" customWidth="1"/>
    <col min="5" max="5" width="19.25" customWidth="1"/>
    <col min="6" max="6" width="11.25" customWidth="1"/>
    <col min="7" max="7" width="10.875" customWidth="1"/>
    <col min="8" max="12" width="7.75" customWidth="1"/>
  </cols>
  <sheetData>
    <row r="1" spans="1:12" s="1" customFormat="1" ht="23.2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1" customFormat="1" ht="23.25" customHeight="1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1" customFormat="1" ht="22.5" customHeight="1">
      <c r="A3" s="15"/>
      <c r="B3" s="15"/>
      <c r="C3" s="16" t="s">
        <v>2</v>
      </c>
      <c r="D3" s="16"/>
      <c r="E3" s="22">
        <v>45929</v>
      </c>
      <c r="F3" s="21"/>
      <c r="G3" s="23" t="s">
        <v>57</v>
      </c>
      <c r="H3" s="21"/>
      <c r="I3" s="21"/>
      <c r="J3" s="21"/>
      <c r="K3" s="21"/>
      <c r="L3" s="21"/>
    </row>
    <row r="4" spans="1:12" s="1" customFormat="1" ht="19.5" customHeight="1">
      <c r="A4" s="13"/>
      <c r="B4" s="15"/>
      <c r="C4" s="16" t="s">
        <v>3</v>
      </c>
      <c r="D4" s="16"/>
      <c r="E4" s="24" t="s">
        <v>28</v>
      </c>
      <c r="F4" s="21"/>
      <c r="G4" s="21"/>
      <c r="H4" s="21"/>
      <c r="I4" s="21"/>
      <c r="J4" s="21"/>
      <c r="K4" s="21"/>
      <c r="L4" s="21"/>
    </row>
    <row r="5" spans="1:12" s="7" customFormat="1" ht="29.25" customHeight="1">
      <c r="A5" s="2" t="s">
        <v>4</v>
      </c>
      <c r="B5" s="3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3" t="s">
        <v>10</v>
      </c>
      <c r="H5" s="3" t="s">
        <v>11</v>
      </c>
      <c r="I5" s="5" t="s">
        <v>12</v>
      </c>
      <c r="J5" s="6" t="s">
        <v>13</v>
      </c>
      <c r="K5" s="6" t="s">
        <v>14</v>
      </c>
      <c r="L5" s="3" t="s">
        <v>15</v>
      </c>
    </row>
    <row r="6" spans="1:12" s="7" customFormat="1" ht="24.75" customHeight="1">
      <c r="A6" s="8" t="s">
        <v>16</v>
      </c>
      <c r="B6" s="9" t="s">
        <v>17</v>
      </c>
      <c r="C6" s="10" t="s">
        <v>18</v>
      </c>
      <c r="D6" s="10" t="s">
        <v>19</v>
      </c>
      <c r="E6" s="10" t="s">
        <v>26</v>
      </c>
      <c r="F6" s="3" t="s">
        <v>20</v>
      </c>
      <c r="G6" s="10" t="s">
        <v>27</v>
      </c>
      <c r="H6" s="3" t="s">
        <v>21</v>
      </c>
      <c r="I6" s="11" t="s">
        <v>22</v>
      </c>
      <c r="J6" s="6" t="s">
        <v>23</v>
      </c>
      <c r="K6" s="6" t="s">
        <v>24</v>
      </c>
      <c r="L6" s="12" t="s">
        <v>25</v>
      </c>
    </row>
    <row r="7" spans="1:12" ht="33.75" customHeight="1">
      <c r="A7" s="25" t="s">
        <v>30</v>
      </c>
      <c r="B7" s="18" t="s">
        <v>29</v>
      </c>
      <c r="C7" s="17" t="s">
        <v>31</v>
      </c>
      <c r="D7" s="26" t="s">
        <v>33</v>
      </c>
      <c r="E7" s="17" t="s">
        <v>41</v>
      </c>
      <c r="F7" s="17">
        <v>60</v>
      </c>
      <c r="G7" s="19">
        <f>F7*0.06</f>
        <v>3.5999999999999996</v>
      </c>
      <c r="H7" s="19">
        <f>SUM(F7:G7)</f>
        <v>63.6</v>
      </c>
      <c r="I7" s="17"/>
      <c r="J7" s="17"/>
      <c r="K7" s="17"/>
      <c r="L7" s="17"/>
    </row>
    <row r="8" spans="1:12" ht="33.75" customHeight="1">
      <c r="A8" s="25"/>
      <c r="B8" s="17"/>
      <c r="C8" s="17" t="s">
        <v>31</v>
      </c>
      <c r="D8" s="26" t="s">
        <v>34</v>
      </c>
      <c r="E8" s="17" t="s">
        <v>42</v>
      </c>
      <c r="F8" s="17">
        <v>120</v>
      </c>
      <c r="G8" s="19">
        <f t="shared" ref="G8:G22" si="0">F8*0.06</f>
        <v>7.1999999999999993</v>
      </c>
      <c r="H8" s="19">
        <f t="shared" ref="H8:H18" si="1">SUM(F8:G8)</f>
        <v>127.2</v>
      </c>
      <c r="I8" s="17"/>
      <c r="J8" s="17"/>
      <c r="K8" s="17"/>
      <c r="L8" s="17"/>
    </row>
    <row r="9" spans="1:12" ht="33.75" customHeight="1">
      <c r="A9" s="25"/>
      <c r="B9" s="17"/>
      <c r="C9" s="17" t="s">
        <v>31</v>
      </c>
      <c r="D9" s="26" t="s">
        <v>35</v>
      </c>
      <c r="E9" s="17" t="s">
        <v>43</v>
      </c>
      <c r="F9" s="17">
        <v>240</v>
      </c>
      <c r="G9" s="19">
        <f t="shared" si="0"/>
        <v>14.399999999999999</v>
      </c>
      <c r="H9" s="19">
        <f t="shared" si="1"/>
        <v>254.4</v>
      </c>
      <c r="I9" s="17"/>
      <c r="J9" s="17"/>
      <c r="K9" s="17"/>
      <c r="L9" s="17"/>
    </row>
    <row r="10" spans="1:12" ht="33.75" customHeight="1">
      <c r="A10" s="25"/>
      <c r="B10" s="17"/>
      <c r="C10" s="17" t="s">
        <v>31</v>
      </c>
      <c r="D10" s="26" t="s">
        <v>36</v>
      </c>
      <c r="E10" s="17" t="s">
        <v>44</v>
      </c>
      <c r="F10" s="17">
        <v>130</v>
      </c>
      <c r="G10" s="19">
        <f t="shared" si="0"/>
        <v>7.8</v>
      </c>
      <c r="H10" s="19">
        <f t="shared" si="1"/>
        <v>137.80000000000001</v>
      </c>
      <c r="I10" s="17"/>
      <c r="J10" s="17"/>
      <c r="K10" s="17"/>
      <c r="L10" s="17"/>
    </row>
    <row r="11" spans="1:12" ht="33.75" customHeight="1">
      <c r="A11" s="25"/>
      <c r="B11" s="17"/>
      <c r="C11" s="17" t="s">
        <v>31</v>
      </c>
      <c r="D11" s="26" t="s">
        <v>37</v>
      </c>
      <c r="E11" s="17" t="s">
        <v>45</v>
      </c>
      <c r="F11" s="17">
        <v>120</v>
      </c>
      <c r="G11" s="19">
        <f t="shared" si="0"/>
        <v>7.1999999999999993</v>
      </c>
      <c r="H11" s="19">
        <f t="shared" si="1"/>
        <v>127.2</v>
      </c>
      <c r="I11" s="17"/>
      <c r="J11" s="17"/>
      <c r="K11" s="17"/>
      <c r="L11" s="17"/>
    </row>
    <row r="12" spans="1:12" ht="33.75" customHeight="1">
      <c r="A12" s="25"/>
      <c r="B12" s="17"/>
      <c r="C12" s="17" t="s">
        <v>31</v>
      </c>
      <c r="D12" s="26" t="s">
        <v>38</v>
      </c>
      <c r="E12" s="17" t="s">
        <v>46</v>
      </c>
      <c r="F12" s="17">
        <v>150</v>
      </c>
      <c r="G12" s="19">
        <f t="shared" si="0"/>
        <v>9</v>
      </c>
      <c r="H12" s="19">
        <f t="shared" si="1"/>
        <v>159</v>
      </c>
      <c r="I12" s="17"/>
      <c r="J12" s="17"/>
      <c r="K12" s="17"/>
      <c r="L12" s="17"/>
    </row>
    <row r="13" spans="1:12" ht="33.75" customHeight="1">
      <c r="A13" s="25"/>
      <c r="B13" s="17"/>
      <c r="C13" s="17" t="s">
        <v>31</v>
      </c>
      <c r="D13" s="26" t="s">
        <v>39</v>
      </c>
      <c r="E13" s="17" t="s">
        <v>47</v>
      </c>
      <c r="F13" s="17">
        <v>170</v>
      </c>
      <c r="G13" s="19">
        <f t="shared" si="0"/>
        <v>10.199999999999999</v>
      </c>
      <c r="H13" s="19">
        <f t="shared" si="1"/>
        <v>180.2</v>
      </c>
      <c r="I13" s="17"/>
      <c r="J13" s="17"/>
      <c r="K13" s="17"/>
      <c r="L13" s="17"/>
    </row>
    <row r="14" spans="1:12" ht="33.75" customHeight="1">
      <c r="A14" s="25"/>
      <c r="B14" s="17"/>
      <c r="C14" s="17" t="s">
        <v>31</v>
      </c>
      <c r="D14" s="26" t="s">
        <v>40</v>
      </c>
      <c r="E14" s="17" t="s">
        <v>48</v>
      </c>
      <c r="F14" s="17">
        <v>110</v>
      </c>
      <c r="G14" s="19">
        <f t="shared" si="0"/>
        <v>6.6</v>
      </c>
      <c r="H14" s="19">
        <f t="shared" si="1"/>
        <v>116.6</v>
      </c>
      <c r="I14" s="17"/>
      <c r="J14" s="17"/>
      <c r="K14" s="17"/>
      <c r="L14" s="17"/>
    </row>
    <row r="15" spans="1:12" ht="33.75" customHeight="1">
      <c r="A15" s="25"/>
      <c r="B15" s="17"/>
      <c r="C15" s="17" t="s">
        <v>32</v>
      </c>
      <c r="D15" s="26" t="s">
        <v>33</v>
      </c>
      <c r="E15" s="17" t="s">
        <v>49</v>
      </c>
      <c r="F15" s="17">
        <v>60</v>
      </c>
      <c r="G15" s="19">
        <f t="shared" si="0"/>
        <v>3.5999999999999996</v>
      </c>
      <c r="H15" s="19">
        <f t="shared" si="1"/>
        <v>63.6</v>
      </c>
      <c r="I15" s="17"/>
      <c r="J15" s="17"/>
      <c r="K15" s="17"/>
      <c r="L15" s="17"/>
    </row>
    <row r="16" spans="1:12" ht="33.75" customHeight="1">
      <c r="A16" s="25"/>
      <c r="B16" s="17"/>
      <c r="C16" s="17" t="s">
        <v>32</v>
      </c>
      <c r="D16" s="26" t="s">
        <v>34</v>
      </c>
      <c r="E16" s="17" t="s">
        <v>50</v>
      </c>
      <c r="F16" s="17">
        <v>120</v>
      </c>
      <c r="G16" s="19">
        <f t="shared" si="0"/>
        <v>7.1999999999999993</v>
      </c>
      <c r="H16" s="19">
        <f t="shared" si="1"/>
        <v>127.2</v>
      </c>
      <c r="I16" s="17"/>
      <c r="J16" s="17"/>
      <c r="K16" s="17"/>
      <c r="L16" s="17"/>
    </row>
    <row r="17" spans="1:12" ht="33.75" customHeight="1">
      <c r="A17" s="25"/>
      <c r="B17" s="17"/>
      <c r="C17" s="17" t="s">
        <v>32</v>
      </c>
      <c r="D17" s="26" t="s">
        <v>35</v>
      </c>
      <c r="E17" s="17" t="s">
        <v>51</v>
      </c>
      <c r="F17" s="17">
        <v>240</v>
      </c>
      <c r="G17" s="19">
        <f t="shared" si="0"/>
        <v>14.399999999999999</v>
      </c>
      <c r="H17" s="19">
        <f t="shared" si="1"/>
        <v>254.4</v>
      </c>
      <c r="I17" s="17"/>
      <c r="J17" s="17"/>
      <c r="K17" s="17"/>
      <c r="L17" s="17"/>
    </row>
    <row r="18" spans="1:12" ht="33.75" customHeight="1">
      <c r="A18" s="25"/>
      <c r="B18" s="17"/>
      <c r="C18" s="17" t="s">
        <v>32</v>
      </c>
      <c r="D18" s="26" t="s">
        <v>36</v>
      </c>
      <c r="E18" s="17" t="s">
        <v>52</v>
      </c>
      <c r="F18" s="17">
        <v>130</v>
      </c>
      <c r="G18" s="19">
        <f t="shared" si="0"/>
        <v>7.8</v>
      </c>
      <c r="H18" s="19">
        <f t="shared" si="1"/>
        <v>137.80000000000001</v>
      </c>
      <c r="I18" s="17"/>
      <c r="J18" s="17"/>
      <c r="K18" s="17"/>
      <c r="L18" s="17"/>
    </row>
    <row r="19" spans="1:12" ht="33.75" customHeight="1">
      <c r="A19" s="17"/>
      <c r="B19" s="17"/>
      <c r="C19" s="17" t="s">
        <v>32</v>
      </c>
      <c r="D19" s="26" t="s">
        <v>37</v>
      </c>
      <c r="E19" s="17" t="s">
        <v>53</v>
      </c>
      <c r="F19" s="17">
        <v>120</v>
      </c>
      <c r="G19" s="19">
        <f t="shared" si="0"/>
        <v>7.1999999999999993</v>
      </c>
      <c r="H19" s="19">
        <f t="shared" ref="H19:H22" si="2">SUM(F19:G19)</f>
        <v>127.2</v>
      </c>
      <c r="I19" s="17"/>
      <c r="J19" s="17"/>
      <c r="K19" s="17"/>
      <c r="L19" s="17"/>
    </row>
    <row r="20" spans="1:12" ht="33.75" customHeight="1">
      <c r="A20" s="17"/>
      <c r="B20" s="17"/>
      <c r="C20" s="17" t="s">
        <v>32</v>
      </c>
      <c r="D20" s="26" t="s">
        <v>38</v>
      </c>
      <c r="E20" s="17" t="s">
        <v>54</v>
      </c>
      <c r="F20" s="17">
        <v>160</v>
      </c>
      <c r="G20" s="19">
        <f t="shared" si="0"/>
        <v>9.6</v>
      </c>
      <c r="H20" s="19">
        <f t="shared" si="2"/>
        <v>169.6</v>
      </c>
      <c r="I20" s="17"/>
      <c r="J20" s="17"/>
      <c r="K20" s="17"/>
      <c r="L20" s="17"/>
    </row>
    <row r="21" spans="1:12" ht="33.75" customHeight="1">
      <c r="A21" s="17"/>
      <c r="B21" s="17"/>
      <c r="C21" s="17" t="s">
        <v>32</v>
      </c>
      <c r="D21" s="26" t="s">
        <v>39</v>
      </c>
      <c r="E21" s="17" t="s">
        <v>55</v>
      </c>
      <c r="F21" s="17">
        <v>170</v>
      </c>
      <c r="G21" s="19">
        <f t="shared" si="0"/>
        <v>10.199999999999999</v>
      </c>
      <c r="H21" s="19">
        <f t="shared" si="2"/>
        <v>180.2</v>
      </c>
      <c r="I21" s="17"/>
      <c r="J21" s="17"/>
      <c r="K21" s="17"/>
      <c r="L21" s="17"/>
    </row>
    <row r="22" spans="1:12" ht="33.75" customHeight="1">
      <c r="A22" s="17"/>
      <c r="B22" s="17"/>
      <c r="C22" s="17" t="s">
        <v>32</v>
      </c>
      <c r="D22" s="26" t="s">
        <v>40</v>
      </c>
      <c r="E22" s="17" t="s">
        <v>56</v>
      </c>
      <c r="F22" s="17">
        <v>110</v>
      </c>
      <c r="G22" s="19">
        <f t="shared" si="0"/>
        <v>6.6</v>
      </c>
      <c r="H22" s="19">
        <f t="shared" si="2"/>
        <v>116.6</v>
      </c>
      <c r="I22" s="17"/>
      <c r="J22" s="17"/>
      <c r="K22" s="17"/>
      <c r="L22" s="17"/>
    </row>
    <row r="23" spans="1:12">
      <c r="F23">
        <f>SUM(F7:F22)</f>
        <v>2210</v>
      </c>
    </row>
  </sheetData>
  <mergeCells count="6">
    <mergeCell ref="A7:A18"/>
    <mergeCell ref="A1:L1"/>
    <mergeCell ref="A2:L2"/>
    <mergeCell ref="E3:F3"/>
    <mergeCell ref="G3:L4"/>
    <mergeCell ref="E4:F4"/>
  </mergeCells>
  <phoneticPr fontId="4" type="noConversion"/>
  <pageMargins left="0.15748031496062992" right="0.19685039370078741" top="0.35433070866141736" bottom="0.31496062992125984" header="0.19685039370078741" footer="0.19685039370078741"/>
  <pageSetup paperSize="9" scale="76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2025-09-29T07:48:34Z</cp:lastPrinted>
  <dcterms:created xsi:type="dcterms:W3CDTF">2017-02-25T05:34:00Z</dcterms:created>
  <dcterms:modified xsi:type="dcterms:W3CDTF">2025-09-29T07:55:07Z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