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476" sheetId="7" r:id="rId1"/>
  </sheets>
  <externalReferences>
    <externalReference r:id="rId2"/>
  </externalReferences>
  <definedNames>
    <definedName name="_xlnm._FilterDatabase" localSheetId="0" hidden="1">S25091476!$H$20:$H$21</definedName>
    <definedName name="Ext">[1]LUT!$G$2</definedName>
    <definedName name="Gender">[1]LUT!$I$1:$BI$1</definedName>
    <definedName name="_xlnm.Print_Area" localSheetId="0">S25091476!$A$1:$M$21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<sst xmlns="http://schemas.openxmlformats.org/spreadsheetml/2006/main" count="50" uniqueCount="43">
  <si>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</si>
  <si>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</si>
  <si>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</si>
  <si>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</si>
  <si>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KY4000894563689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</si>
  <si>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</si>
  <si>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</si>
  <si>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</si>
  <si>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</si>
  <si>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</si>
  <si>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</si>
  <si>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</si>
  <si>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</si>
  <si>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</si>
  <si>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</si>
  <si>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</si>
  <si>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</si>
  <si>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</si>
  <si>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</si>
  <si>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</si>
  <si>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</si>
  <si>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</si>
  <si>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</si>
  <si>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</si>
  <si>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</si>
  <si>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</si>
  <si>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</si>
  <si>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</si>
  <si>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</si>
  <si>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</si>
  <si>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S25091476</t>
  </si>
  <si>
    <r>
      <rPr>
        <sz val="10"/>
        <color rgb="FF000000"/>
        <rFont val="Arial"/>
        <charset val="134"/>
      </rPr>
      <t>F9561AX-</t>
    </r>
    <r>
      <rPr>
        <sz val="10"/>
        <color rgb="FF000000"/>
        <rFont val="宋体"/>
        <charset val="134"/>
      </rPr>
      <t>埃及单</t>
    </r>
  </si>
  <si>
    <r>
      <rPr>
        <sz val="10"/>
        <color rgb="FF000000"/>
        <rFont val="宋体"/>
        <charset val="134"/>
      </rPr>
      <t>黑色</t>
    </r>
  </si>
  <si>
    <t>XS</t>
  </si>
  <si>
    <t>2-1</t>
  </si>
  <si>
    <t>46.5*41*21</t>
  </si>
  <si>
    <t>S</t>
  </si>
  <si>
    <t>M</t>
  </si>
  <si>
    <t>L</t>
  </si>
  <si>
    <t>XL</t>
  </si>
  <si>
    <t>XXL</t>
  </si>
  <si>
    <r>
      <rPr>
        <sz val="10"/>
        <color rgb="FF000000"/>
        <rFont val="Arial"/>
        <charset val="134"/>
      </rPr>
      <t>11-0602TCX+</t>
    </r>
    <r>
      <rPr>
        <sz val="10"/>
        <color rgb="FF000000"/>
        <rFont val="宋体"/>
        <charset val="134"/>
      </rPr>
      <t>防升华</t>
    </r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</si>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</sst>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1" fillId="0" borderId="0"/>
    <xf numFmtId="0" fontId="37" fillId="0" borderId="0"/>
    <xf numFmtId="0" fontId="11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0" fontId="17" fillId="0" borderId="4" xfId="52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0" fontId="17" fillId="0" borderId="5" xfId="52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1" fillId="0" borderId="6" xfId="52" applyNumberFormat="1" applyFont="1" applyFill="1" applyBorder="1" applyAlignment="1">
      <alignment horizontal="center" vertical="center" wrapText="1"/>
    </xf>
    <xf numFmtId="0" fontId="17" fillId="0" borderId="6" xfId="52" applyFont="1" applyFill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824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182245</xdr:colOff>
      <xdr:row>1</xdr:row>
      <xdr:rowOff>323850</xdr:rowOff>
    </xdr:from>
    <xdr:to>
      <xdr:col>12</xdr:col>
      <xdr:colOff>1254760</xdr:colOff>
      <xdr:row>3</xdr:row>
      <xdr:rowOff>67310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7460" y="657225"/>
          <a:ext cx="5800725" cy="276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view="pageBreakPreview" zoomScaleNormal="100" workbookViewId="0">
      <selection activeCell="N16" sqref="N16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5.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45930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28"/>
      <c r="K4" s="29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0" t="s">
        <v>14</v>
      </c>
      <c r="K6" s="30" t="s">
        <v>15</v>
      </c>
      <c r="L6" s="14" t="s">
        <v>16</v>
      </c>
      <c r="M6" s="31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18" t="s">
        <v>26</v>
      </c>
      <c r="J7" s="30" t="s">
        <v>27</v>
      </c>
      <c r="K7" s="30" t="s">
        <v>28</v>
      </c>
      <c r="L7" s="14" t="s">
        <v>29</v>
      </c>
      <c r="M7" s="32"/>
    </row>
    <row r="8" s="1" customFormat="1" ht="27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2129</v>
      </c>
      <c r="G8" s="23">
        <f>H8-F8</f>
        <v>121</v>
      </c>
      <c r="H8" s="23">
        <v>2250</v>
      </c>
      <c r="I8" s="33" t="s">
        <v>34</v>
      </c>
      <c r="J8" s="34">
        <v>13</v>
      </c>
      <c r="K8" s="34">
        <v>13.85</v>
      </c>
      <c r="L8" s="35" t="s">
        <v>35</v>
      </c>
      <c r="M8" s="32"/>
    </row>
    <row r="9" s="1" customFormat="1" ht="27" customHeight="1" spans="1:13">
      <c r="A9" s="19"/>
      <c r="B9" s="20"/>
      <c r="C9" s="19"/>
      <c r="D9" s="21"/>
      <c r="E9" s="22" t="s">
        <v>36</v>
      </c>
      <c r="F9" s="23">
        <v>4388</v>
      </c>
      <c r="G9" s="23">
        <f t="shared" ref="G9:G19" si="0">H9-F9</f>
        <v>212</v>
      </c>
      <c r="H9" s="23">
        <v>4600</v>
      </c>
      <c r="I9" s="36"/>
      <c r="J9" s="37"/>
      <c r="K9" s="37"/>
      <c r="L9" s="38"/>
      <c r="M9" s="32"/>
    </row>
    <row r="10" s="1" customFormat="1" ht="27" customHeight="1" spans="1:13">
      <c r="A10" s="19"/>
      <c r="B10" s="20"/>
      <c r="C10" s="19"/>
      <c r="D10" s="21"/>
      <c r="E10" s="22" t="s">
        <v>37</v>
      </c>
      <c r="F10" s="23">
        <v>7249</v>
      </c>
      <c r="G10" s="23">
        <f t="shared" si="0"/>
        <v>351</v>
      </c>
      <c r="H10" s="23">
        <v>7600</v>
      </c>
      <c r="I10" s="36"/>
      <c r="J10" s="37"/>
      <c r="K10" s="37"/>
      <c r="L10" s="38"/>
      <c r="M10" s="32"/>
    </row>
    <row r="11" s="1" customFormat="1" ht="27" customHeight="1" spans="1:13">
      <c r="A11" s="19"/>
      <c r="B11" s="20"/>
      <c r="C11" s="19"/>
      <c r="D11" s="21"/>
      <c r="E11" s="22" t="s">
        <v>38</v>
      </c>
      <c r="F11" s="23">
        <v>5353</v>
      </c>
      <c r="G11" s="23">
        <f t="shared" si="0"/>
        <v>247</v>
      </c>
      <c r="H11" s="23">
        <v>5600</v>
      </c>
      <c r="I11" s="36"/>
      <c r="J11" s="37"/>
      <c r="K11" s="37"/>
      <c r="L11" s="38"/>
      <c r="M11" s="32"/>
    </row>
    <row r="12" s="1" customFormat="1" ht="27" customHeight="1" spans="1:13">
      <c r="A12" s="19"/>
      <c r="B12" s="20"/>
      <c r="C12" s="19"/>
      <c r="D12" s="21"/>
      <c r="E12" s="22" t="s">
        <v>39</v>
      </c>
      <c r="F12" s="23">
        <v>3004</v>
      </c>
      <c r="G12" s="23">
        <f t="shared" si="0"/>
        <v>146</v>
      </c>
      <c r="H12" s="23">
        <v>3150</v>
      </c>
      <c r="I12" s="36"/>
      <c r="J12" s="37"/>
      <c r="K12" s="37"/>
      <c r="L12" s="38"/>
      <c r="M12" s="32"/>
    </row>
    <row r="13" s="1" customFormat="1" ht="27" customHeight="1" spans="1:13">
      <c r="A13" s="19"/>
      <c r="B13" s="20"/>
      <c r="C13" s="19"/>
      <c r="D13" s="21"/>
      <c r="E13" s="22" t="s">
        <v>40</v>
      </c>
      <c r="F13" s="23">
        <v>110</v>
      </c>
      <c r="G13" s="23">
        <f t="shared" si="0"/>
        <v>40</v>
      </c>
      <c r="H13" s="23">
        <v>150</v>
      </c>
      <c r="I13" s="36"/>
      <c r="J13" s="37"/>
      <c r="K13" s="37"/>
      <c r="L13" s="38"/>
      <c r="M13" s="32"/>
    </row>
    <row r="14" s="1" customFormat="1" ht="27" customHeight="1" spans="1:13">
      <c r="A14" s="19"/>
      <c r="B14" s="20"/>
      <c r="C14" s="19"/>
      <c r="D14" s="21" t="s">
        <v>41</v>
      </c>
      <c r="E14" s="22" t="s">
        <v>33</v>
      </c>
      <c r="F14" s="23">
        <v>4370</v>
      </c>
      <c r="G14" s="23">
        <f t="shared" si="0"/>
        <v>30</v>
      </c>
      <c r="H14" s="23">
        <v>4400</v>
      </c>
      <c r="I14" s="36"/>
      <c r="J14" s="37"/>
      <c r="K14" s="37"/>
      <c r="L14" s="38"/>
      <c r="M14" s="32"/>
    </row>
    <row r="15" s="1" customFormat="1" ht="27" customHeight="1" spans="1:13">
      <c r="A15" s="19"/>
      <c r="B15" s="20"/>
      <c r="C15" s="19"/>
      <c r="D15" s="21"/>
      <c r="E15" s="22" t="s">
        <v>36</v>
      </c>
      <c r="F15" s="23">
        <v>9164</v>
      </c>
      <c r="G15" s="23">
        <f t="shared" si="0"/>
        <v>436</v>
      </c>
      <c r="H15" s="23">
        <v>9600</v>
      </c>
      <c r="I15" s="39"/>
      <c r="J15" s="40"/>
      <c r="K15" s="40"/>
      <c r="L15" s="41"/>
      <c r="M15" s="32"/>
    </row>
    <row r="16" s="1" customFormat="1" ht="27" customHeight="1" spans="1:13">
      <c r="A16" s="19"/>
      <c r="B16" s="20"/>
      <c r="C16" s="19"/>
      <c r="D16" s="21"/>
      <c r="E16" s="22" t="s">
        <v>37</v>
      </c>
      <c r="F16" s="23">
        <v>15541</v>
      </c>
      <c r="G16" s="23">
        <f t="shared" si="0"/>
        <v>809</v>
      </c>
      <c r="H16" s="23">
        <v>16350</v>
      </c>
      <c r="I16" s="33" t="s">
        <v>42</v>
      </c>
      <c r="J16" s="34">
        <v>12.7</v>
      </c>
      <c r="K16" s="34">
        <v>13.55</v>
      </c>
      <c r="L16" s="35" t="s">
        <v>35</v>
      </c>
      <c r="M16" s="32"/>
    </row>
    <row r="17" s="1" customFormat="1" ht="27" customHeight="1" spans="1:13">
      <c r="A17" s="19"/>
      <c r="B17" s="20"/>
      <c r="C17" s="19"/>
      <c r="D17" s="21"/>
      <c r="E17" s="22" t="s">
        <v>38</v>
      </c>
      <c r="F17" s="23">
        <v>11701</v>
      </c>
      <c r="G17" s="23">
        <f t="shared" si="0"/>
        <v>599</v>
      </c>
      <c r="H17" s="23">
        <v>12300</v>
      </c>
      <c r="I17" s="36"/>
      <c r="J17" s="37"/>
      <c r="K17" s="37"/>
      <c r="L17" s="38"/>
      <c r="M17" s="32"/>
    </row>
    <row r="18" s="1" customFormat="1" ht="27" customHeight="1" spans="1:13">
      <c r="A18" s="19"/>
      <c r="B18" s="20"/>
      <c r="C18" s="19"/>
      <c r="D18" s="21"/>
      <c r="E18" s="22" t="s">
        <v>39</v>
      </c>
      <c r="F18" s="23">
        <v>6620</v>
      </c>
      <c r="G18" s="23">
        <f t="shared" si="0"/>
        <v>330</v>
      </c>
      <c r="H18" s="23">
        <v>6950</v>
      </c>
      <c r="I18" s="36"/>
      <c r="J18" s="37"/>
      <c r="K18" s="37"/>
      <c r="L18" s="38"/>
      <c r="M18" s="32"/>
    </row>
    <row r="19" s="1" customFormat="1" ht="27" customHeight="1" spans="1:13">
      <c r="A19" s="19"/>
      <c r="B19" s="20"/>
      <c r="C19" s="19"/>
      <c r="D19" s="21"/>
      <c r="E19" s="22" t="s">
        <v>40</v>
      </c>
      <c r="F19" s="23">
        <v>249</v>
      </c>
      <c r="G19" s="23">
        <f t="shared" si="0"/>
        <v>41</v>
      </c>
      <c r="H19" s="23">
        <v>290</v>
      </c>
      <c r="I19" s="39"/>
      <c r="J19" s="40"/>
      <c r="K19" s="40"/>
      <c r="L19" s="41"/>
      <c r="M19" s="32"/>
    </row>
    <row r="20" s="1" customFormat="1" ht="15" customHeight="1" spans="1:12">
      <c r="A20" s="24"/>
      <c r="B20" s="24"/>
      <c r="C20" s="24"/>
      <c r="D20" s="24"/>
      <c r="E20" s="24"/>
      <c r="F20" s="25"/>
      <c r="G20" s="25"/>
      <c r="H20" s="26"/>
      <c r="I20" s="18"/>
      <c r="J20" s="42"/>
      <c r="K20" s="42"/>
      <c r="L20" s="24"/>
    </row>
    <row r="21" s="1" customFormat="1" ht="20" customHeight="1" spans="1:12">
      <c r="A21" s="24"/>
      <c r="B21" s="24"/>
      <c r="C21" s="24"/>
      <c r="D21" s="24"/>
      <c r="E21" s="24"/>
      <c r="F21" s="25">
        <f>SUM(F8:F20)</f>
        <v>69878</v>
      </c>
      <c r="G21" s="25">
        <f>SUM(G8:G20)</f>
        <v>3362</v>
      </c>
      <c r="H21" s="26">
        <f>SUM(H8:H20)</f>
        <v>73240</v>
      </c>
      <c r="I21" s="18"/>
      <c r="J21" s="42">
        <f>SUM(J8:J20)</f>
        <v>25.7</v>
      </c>
      <c r="K21" s="42">
        <f>SUM(K8:K20)</f>
        <v>27.4</v>
      </c>
      <c r="L21" s="24"/>
    </row>
    <row r="22" spans="8:8">
      <c r="H22" s="27"/>
    </row>
    <row r="24" spans="7:7">
      <c r="G24"/>
    </row>
  </sheetData>
  <mergeCells count="17">
    <mergeCell ref="A1:L1"/>
    <mergeCell ref="A2:L2"/>
    <mergeCell ref="E3:F3"/>
    <mergeCell ref="A8:A19"/>
    <mergeCell ref="B8:B19"/>
    <mergeCell ref="C8:C19"/>
    <mergeCell ref="D8:D13"/>
    <mergeCell ref="D14:D19"/>
    <mergeCell ref="I8:I15"/>
    <mergeCell ref="I16:I19"/>
    <mergeCell ref="J8:J15"/>
    <mergeCell ref="J16:J19"/>
    <mergeCell ref="K8:K15"/>
    <mergeCell ref="K16:K19"/>
    <mergeCell ref="L8:L15"/>
    <mergeCell ref="L16:L19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S25091476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2025-09-30T09:34:18Z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