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Sheet2!$D$23:$D$35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<sst xmlns="http://schemas.openxmlformats.org/spreadsheetml/2006/main" count="81" uniqueCount="39">
  <si>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</si>
  <si>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</si>
  <si>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</si>
  <si>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t>2025/10/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</si>
  <si>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</si>
  <si>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SF3297423636606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</si>
  <si>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</si>
  <si>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</si>
  <si>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</si>
  <si>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</si>
  <si>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</si>
  <si>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</si>
  <si>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</si>
  <si>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</si>
  <si>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</si>
  <si>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</si>
  <si>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</si>
  <si>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</si>
  <si>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</si>
  <si>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</si>
  <si>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</si>
  <si>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</si>
  <si>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</si>
  <si>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</si>
  <si>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</si>
  <si>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</si>
  <si>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</si>
  <si>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</si>
  <si>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</si>
  <si>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S25091428 
PO00465 ET090558</t>
  </si>
  <si>
    <t>TYPE 5</t>
  </si>
  <si>
    <t>1/1</t>
  </si>
  <si>
    <t>20*30*40</t>
  </si>
  <si>
    <r>
      <rPr>
        <b/>
        <sz val="11"/>
        <color indexed="8"/>
        <rFont val="宋体"/>
        <charset val="134"/>
      </rPr>
      <t>合计</t>
    </r>
  </si>
  <si>
    <t>型号</t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</si>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</sst>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8" fontId="13" fillId="0" borderId="1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76200</xdr:colOff>
      <xdr:row>1</xdr:row>
      <xdr:rowOff>238125</xdr:rowOff>
    </xdr:from>
    <xdr:to>
      <xdr:col>10</xdr:col>
      <xdr:colOff>581025</xdr:colOff>
      <xdr:row>3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15000" y="571500"/>
          <a:ext cx="2466975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R24" sqref="R24"/>
    </sheetView>
  </sheetViews>
  <sheetFormatPr defaultColWidth="9" defaultRowHeight="13.5"/>
  <cols>
    <col min="1" max="1" width="20" style="9" customWidth="1"/>
    <col min="2" max="8" width="9" style="9"/>
    <col min="9" max="9" width="7.75" style="9" customWidth="1"/>
    <col min="10" max="16384" width="9" style="9"/>
  </cols>
  <sheetData>
    <row r="1" s="9" customFormat="1" ht="26.25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9" customFormat="1" ht="26.25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9" customFormat="1" ht="15.75" spans="1:13">
      <c r="A3" s="11"/>
      <c r="B3" s="11"/>
      <c r="C3" s="11"/>
      <c r="D3" s="11"/>
      <c r="E3" s="12" t="s">
        <v>2</v>
      </c>
      <c r="F3" s="13" t="s">
        <v>3</v>
      </c>
      <c r="G3" s="13"/>
      <c r="H3" s="14"/>
      <c r="I3" s="33"/>
      <c r="J3" s="33"/>
      <c r="K3" s="33"/>
      <c r="L3" s="33"/>
      <c r="M3" s="11"/>
    </row>
    <row r="4" s="9" customFormat="1" ht="15.75" spans="1:13">
      <c r="A4" s="11"/>
      <c r="B4" s="11"/>
      <c r="C4" s="11"/>
      <c r="D4" s="11"/>
      <c r="E4" s="12" t="s">
        <v>4</v>
      </c>
      <c r="F4" s="15" t="s">
        <v>5</v>
      </c>
      <c r="G4" s="15"/>
      <c r="H4" s="16"/>
      <c r="I4" s="16"/>
      <c r="J4" s="16"/>
      <c r="K4" s="34"/>
      <c r="L4" s="34"/>
      <c r="M4" s="34"/>
    </row>
    <row r="5" s="9" customFormat="1" ht="25.5" spans="1:12">
      <c r="A5" s="17" t="s">
        <v>6</v>
      </c>
      <c r="B5" s="18" t="s">
        <v>7</v>
      </c>
      <c r="C5" s="18" t="s">
        <v>8</v>
      </c>
      <c r="D5" s="18" t="s">
        <v>9</v>
      </c>
      <c r="E5" s="19" t="s">
        <v>10</v>
      </c>
      <c r="F5" s="20" t="s">
        <v>11</v>
      </c>
      <c r="G5" s="20" t="s">
        <v>12</v>
      </c>
      <c r="H5" s="20" t="s">
        <v>13</v>
      </c>
      <c r="I5" s="35" t="s">
        <v>14</v>
      </c>
      <c r="J5" s="36" t="s">
        <v>15</v>
      </c>
      <c r="K5" s="36" t="s">
        <v>16</v>
      </c>
      <c r="L5" s="18" t="s">
        <v>17</v>
      </c>
    </row>
    <row r="6" s="9" customFormat="1" ht="30" spans="1:12">
      <c r="A6" s="21"/>
      <c r="B6" s="22" t="s">
        <v>18</v>
      </c>
      <c r="C6" s="23" t="s">
        <v>19</v>
      </c>
      <c r="D6" s="23" t="s">
        <v>20</v>
      </c>
      <c r="E6" s="24" t="s">
        <v>21</v>
      </c>
      <c r="F6" s="25" t="s">
        <v>22</v>
      </c>
      <c r="G6" s="26" t="s">
        <v>23</v>
      </c>
      <c r="H6" s="26" t="s">
        <v>24</v>
      </c>
      <c r="I6" s="37" t="s">
        <v>25</v>
      </c>
      <c r="J6" s="38" t="s">
        <v>26</v>
      </c>
      <c r="K6" s="38" t="s">
        <v>27</v>
      </c>
      <c r="L6" s="39" t="s">
        <v>28</v>
      </c>
    </row>
    <row r="7" s="9" customFormat="1" ht="15" spans="1:12">
      <c r="A7" s="27" t="s">
        <v>29</v>
      </c>
      <c r="B7" s="28" t="s">
        <v>30</v>
      </c>
      <c r="C7" s="4">
        <v>1279</v>
      </c>
      <c r="D7" s="5">
        <v>2</v>
      </c>
      <c r="E7" s="29"/>
      <c r="F7" s="4">
        <v>6006</v>
      </c>
      <c r="G7" s="30">
        <f>F7*0.02</f>
        <v>120.12</v>
      </c>
      <c r="H7" s="30">
        <f>F7+G7</f>
        <v>6126.12</v>
      </c>
      <c r="I7" s="40" t="s">
        <v>31</v>
      </c>
      <c r="J7" s="29"/>
      <c r="K7" s="29"/>
      <c r="L7" s="29" t="s">
        <v>32</v>
      </c>
    </row>
    <row r="8" s="9" customFormat="1" ht="15" spans="1:12">
      <c r="A8" s="29"/>
      <c r="B8" s="31"/>
      <c r="C8" s="4">
        <v>1279</v>
      </c>
      <c r="D8" s="5">
        <v>2</v>
      </c>
      <c r="E8" s="29"/>
      <c r="F8" s="4">
        <v>6006</v>
      </c>
      <c r="G8" s="30">
        <f t="shared" ref="G8:G20" si="0">F8*0.02</f>
        <v>120.12</v>
      </c>
      <c r="H8" s="30">
        <f t="shared" ref="H8:H21" si="1">F8+G8</f>
        <v>6126.12</v>
      </c>
      <c r="I8" s="40"/>
      <c r="J8" s="29"/>
      <c r="K8" s="29"/>
      <c r="L8" s="29"/>
    </row>
    <row r="9" s="9" customFormat="1" ht="15" spans="1:12">
      <c r="A9" s="29"/>
      <c r="B9" s="31"/>
      <c r="C9" s="4">
        <v>1507</v>
      </c>
      <c r="D9" s="5">
        <v>85</v>
      </c>
      <c r="E9" s="29"/>
      <c r="F9" s="4">
        <v>2715</v>
      </c>
      <c r="G9" s="30">
        <f t="shared" si="0"/>
        <v>54.3</v>
      </c>
      <c r="H9" s="30">
        <f t="shared" si="1"/>
        <v>2769.3</v>
      </c>
      <c r="I9" s="40"/>
      <c r="J9" s="29"/>
      <c r="K9" s="29"/>
      <c r="L9" s="29"/>
    </row>
    <row r="10" s="9" customFormat="1" ht="15" spans="1:12">
      <c r="A10" s="29"/>
      <c r="B10" s="31"/>
      <c r="C10" s="4">
        <v>1507</v>
      </c>
      <c r="D10" s="5">
        <v>85</v>
      </c>
      <c r="E10" s="29"/>
      <c r="F10" s="4">
        <v>2715</v>
      </c>
      <c r="G10" s="30">
        <f t="shared" si="0"/>
        <v>54.3</v>
      </c>
      <c r="H10" s="30">
        <f t="shared" si="1"/>
        <v>2769.3</v>
      </c>
      <c r="I10" s="40"/>
      <c r="J10" s="29"/>
      <c r="K10" s="29"/>
      <c r="L10" s="29"/>
    </row>
    <row r="11" s="9" customFormat="1" ht="15" spans="1:12">
      <c r="A11" s="29"/>
      <c r="B11" s="31"/>
      <c r="C11" s="4">
        <v>1594</v>
      </c>
      <c r="D11" s="5">
        <v>10</v>
      </c>
      <c r="E11" s="29"/>
      <c r="F11" s="4">
        <v>6803</v>
      </c>
      <c r="G11" s="30">
        <f t="shared" si="0"/>
        <v>136.06</v>
      </c>
      <c r="H11" s="30">
        <f t="shared" si="1"/>
        <v>6939.06</v>
      </c>
      <c r="I11" s="40"/>
      <c r="J11" s="29"/>
      <c r="K11" s="29"/>
      <c r="L11" s="29"/>
    </row>
    <row r="12" s="9" customFormat="1" ht="15" spans="1:12">
      <c r="A12" s="29"/>
      <c r="B12" s="31"/>
      <c r="C12" s="4">
        <v>1594</v>
      </c>
      <c r="D12" s="5">
        <v>10</v>
      </c>
      <c r="E12" s="29"/>
      <c r="F12" s="4">
        <v>6803</v>
      </c>
      <c r="G12" s="30">
        <f t="shared" si="0"/>
        <v>136.06</v>
      </c>
      <c r="H12" s="30">
        <f t="shared" si="1"/>
        <v>6939.06</v>
      </c>
      <c r="I12" s="40"/>
      <c r="J12" s="29"/>
      <c r="K12" s="29"/>
      <c r="L12" s="29"/>
    </row>
    <row r="13" s="9" customFormat="1" ht="15" spans="1:12">
      <c r="A13" s="29"/>
      <c r="B13" s="31"/>
      <c r="C13" s="4">
        <v>1594</v>
      </c>
      <c r="D13" s="5">
        <v>11</v>
      </c>
      <c r="E13" s="29"/>
      <c r="F13" s="4">
        <v>4024</v>
      </c>
      <c r="G13" s="30">
        <f t="shared" si="0"/>
        <v>80.48</v>
      </c>
      <c r="H13" s="30">
        <f t="shared" si="1"/>
        <v>4104.48</v>
      </c>
      <c r="I13" s="40"/>
      <c r="J13" s="29"/>
      <c r="K13" s="29"/>
      <c r="L13" s="29"/>
    </row>
    <row r="14" s="9" customFormat="1" ht="15" spans="1:12">
      <c r="A14" s="29"/>
      <c r="B14" s="31"/>
      <c r="C14" s="4">
        <v>1594</v>
      </c>
      <c r="D14" s="5">
        <v>11</v>
      </c>
      <c r="E14" s="29"/>
      <c r="F14" s="4">
        <v>4024</v>
      </c>
      <c r="G14" s="30">
        <f t="shared" si="0"/>
        <v>80.48</v>
      </c>
      <c r="H14" s="30">
        <f t="shared" si="1"/>
        <v>4104.48</v>
      </c>
      <c r="I14" s="40"/>
      <c r="J14" s="29"/>
      <c r="K14" s="29"/>
      <c r="L14" s="29"/>
    </row>
    <row r="15" s="9" customFormat="1" ht="15" spans="1:12">
      <c r="A15" s="29"/>
      <c r="B15" s="31"/>
      <c r="C15" s="4">
        <v>1594</v>
      </c>
      <c r="D15" s="5">
        <v>12</v>
      </c>
      <c r="E15" s="29"/>
      <c r="F15" s="4">
        <v>2589</v>
      </c>
      <c r="G15" s="30">
        <f t="shared" si="0"/>
        <v>51.78</v>
      </c>
      <c r="H15" s="30">
        <f t="shared" si="1"/>
        <v>2640.78</v>
      </c>
      <c r="I15" s="40"/>
      <c r="J15" s="29"/>
      <c r="K15" s="29"/>
      <c r="L15" s="29"/>
    </row>
    <row r="16" s="9" customFormat="1" ht="15" spans="1:12">
      <c r="A16" s="29"/>
      <c r="B16" s="31"/>
      <c r="C16" s="4">
        <v>1594</v>
      </c>
      <c r="D16" s="5">
        <v>12</v>
      </c>
      <c r="E16" s="29"/>
      <c r="F16" s="4">
        <v>2589</v>
      </c>
      <c r="G16" s="30">
        <f t="shared" si="0"/>
        <v>51.78</v>
      </c>
      <c r="H16" s="30">
        <f t="shared" si="1"/>
        <v>2640.78</v>
      </c>
      <c r="I16" s="40"/>
      <c r="J16" s="29"/>
      <c r="K16" s="29"/>
      <c r="L16" s="29"/>
    </row>
    <row r="17" s="9" customFormat="1" ht="15" spans="1:12">
      <c r="A17" s="29"/>
      <c r="B17" s="31"/>
      <c r="C17" s="4">
        <v>1637</v>
      </c>
      <c r="D17" s="5">
        <v>67</v>
      </c>
      <c r="E17" s="29"/>
      <c r="F17" s="4">
        <v>3120</v>
      </c>
      <c r="G17" s="30">
        <f t="shared" si="0"/>
        <v>62.4</v>
      </c>
      <c r="H17" s="30">
        <f t="shared" si="1"/>
        <v>3182.4</v>
      </c>
      <c r="I17" s="40"/>
      <c r="J17" s="29"/>
      <c r="K17" s="29"/>
      <c r="L17" s="29"/>
    </row>
    <row r="18" s="9" customFormat="1" ht="15" spans="1:12">
      <c r="A18" s="29"/>
      <c r="B18" s="31"/>
      <c r="C18" s="4">
        <v>1637</v>
      </c>
      <c r="D18" s="5">
        <v>67</v>
      </c>
      <c r="E18" s="29"/>
      <c r="F18" s="4">
        <v>3120</v>
      </c>
      <c r="G18" s="30">
        <f t="shared" si="0"/>
        <v>62.4</v>
      </c>
      <c r="H18" s="30">
        <f t="shared" si="1"/>
        <v>3182.4</v>
      </c>
      <c r="I18" s="40"/>
      <c r="J18" s="29"/>
      <c r="K18" s="29"/>
      <c r="L18" s="29"/>
    </row>
    <row r="19" s="9" customFormat="1" ht="15" spans="1:12">
      <c r="A19" s="29"/>
      <c r="B19" s="31"/>
      <c r="C19" s="4">
        <v>6911</v>
      </c>
      <c r="D19" s="5">
        <v>34</v>
      </c>
      <c r="E19" s="29"/>
      <c r="F19" s="4">
        <v>2569</v>
      </c>
      <c r="G19" s="30">
        <f t="shared" si="0"/>
        <v>51.38</v>
      </c>
      <c r="H19" s="30">
        <f t="shared" si="1"/>
        <v>2620.38</v>
      </c>
      <c r="I19" s="40"/>
      <c r="J19" s="29"/>
      <c r="K19" s="29"/>
      <c r="L19" s="29"/>
    </row>
    <row r="20" s="9" customFormat="1" ht="15" spans="1:12">
      <c r="A20" s="29"/>
      <c r="B20" s="31"/>
      <c r="C20" s="4">
        <v>6911</v>
      </c>
      <c r="D20" s="5">
        <v>34</v>
      </c>
      <c r="E20" s="29"/>
      <c r="F20" s="4">
        <v>2569</v>
      </c>
      <c r="G20" s="30">
        <f t="shared" si="0"/>
        <v>51.38</v>
      </c>
      <c r="H20" s="30">
        <f t="shared" si="1"/>
        <v>2620.38</v>
      </c>
      <c r="I20" s="40"/>
      <c r="J20" s="29"/>
      <c r="K20" s="29"/>
      <c r="L20" s="29"/>
    </row>
    <row r="21" s="9" customFormat="1" ht="15" spans="1:12">
      <c r="A21" s="29" t="s">
        <v>33</v>
      </c>
      <c r="B21" s="29"/>
      <c r="C21" s="29"/>
      <c r="D21" s="29"/>
      <c r="E21" s="29"/>
      <c r="F21" s="29">
        <f>SUM(F7:F20)</f>
        <v>55652</v>
      </c>
      <c r="G21" s="30">
        <f>F21*0.02</f>
        <v>1113.04</v>
      </c>
      <c r="H21" s="30">
        <f>F21+G21</f>
        <v>56765.04</v>
      </c>
      <c r="I21" s="29"/>
      <c r="J21" s="29"/>
      <c r="K21" s="29"/>
      <c r="L21" s="29"/>
    </row>
    <row r="23" s="9" customFormat="1" spans="1:13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="9" customFormat="1" spans="1:13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="9" customFormat="1" spans="1:13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="9" customFormat="1" spans="1:13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="9" customFormat="1" spans="1:13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="9" customFormat="1" spans="1:1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s="9" customFormat="1" spans="1:13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="9" customFormat="1" spans="1:1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="9" customFormat="1" spans="1:13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</row>
  </sheetData>
  <mergeCells count="12">
    <mergeCell ref="A1:M1"/>
    <mergeCell ref="A2:M2"/>
    <mergeCell ref="F3:G3"/>
    <mergeCell ref="F4:G4"/>
    <mergeCell ref="H4:J4"/>
    <mergeCell ref="A5:A6"/>
    <mergeCell ref="A7:A20"/>
    <mergeCell ref="B7:B20"/>
    <mergeCell ref="I7:I20"/>
    <mergeCell ref="J7:J20"/>
    <mergeCell ref="K7:K20"/>
    <mergeCell ref="L7:L2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I20" sqref="I20"/>
    </sheetView>
  </sheetViews>
  <sheetFormatPr defaultColWidth="9" defaultRowHeight="13.5" outlineLevelCol="3"/>
  <cols>
    <col min="4" max="4" width="12.75" customWidth="1"/>
  </cols>
  <sheetData>
    <row r="1" spans="1:4">
      <c r="A1" s="2" t="s">
        <v>34</v>
      </c>
      <c r="B1" s="2" t="s">
        <v>35</v>
      </c>
      <c r="C1" s="2" t="s">
        <v>36</v>
      </c>
      <c r="D1" s="2" t="s">
        <v>37</v>
      </c>
    </row>
    <row r="2" ht="15" spans="1:4">
      <c r="A2" s="3" t="s">
        <v>30</v>
      </c>
      <c r="B2" s="4">
        <v>1279</v>
      </c>
      <c r="C2" s="5">
        <v>2</v>
      </c>
      <c r="D2" s="4">
        <v>6006</v>
      </c>
    </row>
    <row r="3" ht="15" spans="1:4">
      <c r="A3" s="3"/>
      <c r="B3" s="4">
        <v>1507</v>
      </c>
      <c r="C3" s="5">
        <v>85</v>
      </c>
      <c r="D3" s="4">
        <v>2715</v>
      </c>
    </row>
    <row r="4" ht="15" spans="1:4">
      <c r="A4" s="3"/>
      <c r="B4" s="4">
        <v>1594</v>
      </c>
      <c r="C4" s="5">
        <v>10</v>
      </c>
      <c r="D4" s="4">
        <v>6803</v>
      </c>
    </row>
    <row r="5" ht="15" spans="1:4">
      <c r="A5" s="3"/>
      <c r="B5" s="4">
        <v>1594</v>
      </c>
      <c r="C5" s="5">
        <v>11</v>
      </c>
      <c r="D5" s="4">
        <v>4024</v>
      </c>
    </row>
    <row r="6" ht="15" spans="1:4">
      <c r="A6" s="3"/>
      <c r="B6" s="4">
        <v>1594</v>
      </c>
      <c r="C6" s="5">
        <v>12</v>
      </c>
      <c r="D6" s="4">
        <v>2589</v>
      </c>
    </row>
    <row r="7" ht="15" spans="1:4">
      <c r="A7" s="3"/>
      <c r="B7" s="4">
        <v>1637</v>
      </c>
      <c r="C7" s="5">
        <v>67</v>
      </c>
      <c r="D7" s="4">
        <v>3120</v>
      </c>
    </row>
    <row r="8" ht="15" spans="1:4">
      <c r="A8" s="3"/>
      <c r="B8" s="4">
        <v>6911</v>
      </c>
      <c r="C8" s="5">
        <v>34</v>
      </c>
      <c r="D8" s="4">
        <v>2569</v>
      </c>
    </row>
    <row r="9" ht="15" spans="1:4">
      <c r="A9" s="2" t="s">
        <v>38</v>
      </c>
      <c r="B9" s="3"/>
      <c r="C9" s="3"/>
      <c r="D9" s="3">
        <f>SUM(D2:D8)</f>
        <v>27826</v>
      </c>
    </row>
    <row r="13" spans="1:4">
      <c r="A13" s="2" t="s">
        <v>34</v>
      </c>
      <c r="B13" s="2" t="s">
        <v>35</v>
      </c>
      <c r="C13" s="2" t="s">
        <v>36</v>
      </c>
      <c r="D13" s="2" t="s">
        <v>37</v>
      </c>
    </row>
    <row r="14" ht="15" spans="1:4">
      <c r="A14" s="3" t="s">
        <v>30</v>
      </c>
      <c r="B14" s="4">
        <v>1279</v>
      </c>
      <c r="C14" s="5">
        <v>2</v>
      </c>
      <c r="D14" s="4">
        <v>6006</v>
      </c>
    </row>
    <row r="15" ht="15" spans="1:4">
      <c r="A15" s="3"/>
      <c r="B15" s="4">
        <v>1507</v>
      </c>
      <c r="C15" s="5">
        <v>85</v>
      </c>
      <c r="D15" s="4">
        <v>2715</v>
      </c>
    </row>
    <row r="16" ht="15" spans="1:4">
      <c r="A16" s="3"/>
      <c r="B16" s="4">
        <v>1594</v>
      </c>
      <c r="C16" s="5">
        <v>10</v>
      </c>
      <c r="D16" s="4">
        <v>6803</v>
      </c>
    </row>
    <row r="17" ht="15" spans="1:4">
      <c r="A17" s="3"/>
      <c r="B17" s="4">
        <v>1594</v>
      </c>
      <c r="C17" s="5">
        <v>11</v>
      </c>
      <c r="D17" s="4">
        <v>4024</v>
      </c>
    </row>
    <row r="18" ht="15" spans="1:4">
      <c r="A18" s="3"/>
      <c r="B18" s="4">
        <v>1594</v>
      </c>
      <c r="C18" s="5">
        <v>12</v>
      </c>
      <c r="D18" s="4">
        <v>2589</v>
      </c>
    </row>
    <row r="19" ht="15" spans="1:4">
      <c r="A19" s="3"/>
      <c r="B19" s="4">
        <v>1637</v>
      </c>
      <c r="C19" s="5">
        <v>67</v>
      </c>
      <c r="D19" s="4">
        <v>3120</v>
      </c>
    </row>
    <row r="20" ht="15" spans="1:4">
      <c r="A20" s="3"/>
      <c r="B20" s="4">
        <v>6911</v>
      </c>
      <c r="C20" s="5">
        <v>34</v>
      </c>
      <c r="D20" s="4">
        <v>2569</v>
      </c>
    </row>
    <row r="21" ht="15" spans="1:4">
      <c r="A21" s="2" t="s">
        <v>38</v>
      </c>
      <c r="B21" s="3"/>
      <c r="C21" s="3"/>
      <c r="D21" s="3">
        <f>SUM(D14:D20)</f>
        <v>27826</v>
      </c>
    </row>
    <row r="23" spans="1:4">
      <c r="A23" s="2" t="s">
        <v>34</v>
      </c>
      <c r="B23" s="2" t="s">
        <v>35</v>
      </c>
      <c r="C23" s="2" t="s">
        <v>36</v>
      </c>
      <c r="D23" s="2" t="s">
        <v>37</v>
      </c>
    </row>
    <row r="24" ht="15" spans="1:4">
      <c r="A24" s="3" t="s">
        <v>30</v>
      </c>
      <c r="B24" s="4">
        <v>1279</v>
      </c>
      <c r="C24" s="5">
        <v>2</v>
      </c>
      <c r="D24" s="4">
        <v>6006</v>
      </c>
    </row>
    <row r="25" spans="1:4">
      <c r="A25" s="2" t="s">
        <v>34</v>
      </c>
      <c r="B25" s="6" t="s">
        <v>35</v>
      </c>
      <c r="C25" s="6" t="s">
        <v>36</v>
      </c>
      <c r="D25" s="6" t="s">
        <v>37</v>
      </c>
    </row>
    <row r="26" ht="15" spans="1:4">
      <c r="A26" s="3" t="s">
        <v>30</v>
      </c>
      <c r="B26" s="4">
        <v>1507</v>
      </c>
      <c r="C26" s="5">
        <v>85</v>
      </c>
      <c r="D26" s="4">
        <v>2715</v>
      </c>
    </row>
    <row r="27" spans="1:4">
      <c r="A27" s="2" t="s">
        <v>34</v>
      </c>
      <c r="B27" s="6" t="s">
        <v>35</v>
      </c>
      <c r="C27" s="6" t="s">
        <v>36</v>
      </c>
      <c r="D27" s="6" t="s">
        <v>37</v>
      </c>
    </row>
    <row r="28" ht="15" spans="1:4">
      <c r="A28" s="3" t="s">
        <v>30</v>
      </c>
      <c r="B28" s="4">
        <v>1594</v>
      </c>
      <c r="C28" s="5">
        <v>10</v>
      </c>
      <c r="D28" s="4">
        <v>6803</v>
      </c>
    </row>
    <row r="29" spans="1:4">
      <c r="A29" s="2" t="s">
        <v>34</v>
      </c>
      <c r="B29" s="6" t="s">
        <v>35</v>
      </c>
      <c r="C29" s="6" t="s">
        <v>36</v>
      </c>
      <c r="D29" s="6" t="s">
        <v>37</v>
      </c>
    </row>
    <row r="30" ht="15" spans="1:4">
      <c r="A30" s="3" t="s">
        <v>30</v>
      </c>
      <c r="B30" s="7">
        <v>1594</v>
      </c>
      <c r="C30" s="8">
        <v>11</v>
      </c>
      <c r="D30" s="7">
        <v>4024</v>
      </c>
    </row>
    <row r="31" spans="1:4">
      <c r="A31" s="2" t="s">
        <v>34</v>
      </c>
      <c r="B31" s="2" t="s">
        <v>35</v>
      </c>
      <c r="C31" s="2" t="s">
        <v>36</v>
      </c>
      <c r="D31" s="2" t="s">
        <v>37</v>
      </c>
    </row>
    <row r="32" ht="15" spans="1:4">
      <c r="A32" s="3" t="s">
        <v>30</v>
      </c>
      <c r="B32" s="7">
        <v>1594</v>
      </c>
      <c r="C32" s="8">
        <v>12</v>
      </c>
      <c r="D32" s="7">
        <v>2589</v>
      </c>
    </row>
    <row r="33" spans="1:4">
      <c r="A33" s="2" t="s">
        <v>34</v>
      </c>
      <c r="B33" s="2" t="s">
        <v>35</v>
      </c>
      <c r="C33" s="2" t="s">
        <v>36</v>
      </c>
      <c r="D33" s="2" t="s">
        <v>37</v>
      </c>
    </row>
    <row r="34" ht="15" spans="1:4">
      <c r="A34" s="3" t="s">
        <v>30</v>
      </c>
      <c r="B34" s="7">
        <v>1637</v>
      </c>
      <c r="C34" s="8">
        <v>67</v>
      </c>
      <c r="D34" s="7">
        <v>3120</v>
      </c>
    </row>
    <row r="35" spans="1:4">
      <c r="A35" s="2" t="s">
        <v>34</v>
      </c>
      <c r="B35" s="2" t="s">
        <v>35</v>
      </c>
      <c r="C35" s="2" t="s">
        <v>36</v>
      </c>
      <c r="D35" s="2" t="s">
        <v>37</v>
      </c>
    </row>
    <row r="36" ht="15" spans="1:4">
      <c r="A36" s="3" t="s">
        <v>30</v>
      </c>
      <c r="B36" s="7">
        <v>6911</v>
      </c>
      <c r="C36" s="8">
        <v>34</v>
      </c>
      <c r="D36" s="7">
        <v>2569</v>
      </c>
    </row>
  </sheetData>
  <mergeCells count="2">
    <mergeCell ref="A2:A8"/>
    <mergeCell ref="A14:A2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D14"/>
    </sheetView>
  </sheetViews>
  <sheetFormatPr defaultColWidth="9" defaultRowHeight="13.5" outlineLevelCol="4"/>
  <cols>
    <col min="4" max="4" width="12.375" customWidth="1"/>
  </cols>
  <sheetData>
    <row r="1" spans="5:5">
      <c r="E1">
        <v>1</v>
      </c>
    </row>
    <row r="2" spans="5:5">
      <c r="E2">
        <v>2</v>
      </c>
    </row>
    <row r="3" spans="5:5">
      <c r="E3">
        <v>2</v>
      </c>
    </row>
    <row r="4" spans="5:5">
      <c r="E4">
        <v>3</v>
      </c>
    </row>
    <row r="5" spans="5:5">
      <c r="E5">
        <v>3</v>
      </c>
    </row>
    <row r="6" spans="5:5">
      <c r="E6">
        <v>4</v>
      </c>
    </row>
    <row r="7" spans="5:5">
      <c r="E7">
        <v>4</v>
      </c>
    </row>
    <row r="8" spans="5:5">
      <c r="E8">
        <v>5</v>
      </c>
    </row>
    <row r="9" spans="5:5">
      <c r="E9">
        <v>5</v>
      </c>
    </row>
    <row r="10" spans="5:5">
      <c r="E10">
        <v>6</v>
      </c>
    </row>
    <row r="11" spans="5:5">
      <c r="E11">
        <v>6</v>
      </c>
    </row>
    <row r="12" spans="5:5">
      <c r="E12">
        <v>7</v>
      </c>
    </row>
    <row r="13" spans="5:5">
      <c r="E13">
        <v>7</v>
      </c>
    </row>
    <row r="14" spans="5:5">
      <c r="E14">
        <v>8</v>
      </c>
    </row>
    <row r="15" spans="1:4">
      <c r="A15" s="1"/>
      <c r="B15" s="1"/>
      <c r="C15" s="1"/>
      <c r="D15" s="1"/>
    </row>
  </sheetData>
  <sortState ref="A2:E16">
    <sortCondition ref="E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2025-09-29T03:57:17Z</dcterms:created>
  <dcterms:modified xsi:type="dcterms:W3CDTF">2025-09-29T05:01:55Z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C498862B2975483E8C68ED8DA61FCBC7_11</vt:lpwstr>
  </property>
  <property fmtid="{D5CDD505-2E9C-101B-9397-08002B2CF9AE}" pid="3" name="KSOProductBuildVer">
    <vt:lpwstr>2052-12.1.0.22529</vt:lpwstr>
  </property>
</Properties>
</file>