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<sst xmlns="http://schemas.openxmlformats.org/spreadsheetml/2006/main" count="114" uniqueCount="39">
  <si>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</si>
  <si>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</si>
  <si>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</si>
  <si>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t>2025/10/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</si>
  <si>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</si>
  <si>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SF3297450278195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</si>
  <si>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</si>
  <si>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</si>
  <si>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</si>
  <si>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</si>
  <si>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</si>
  <si>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</si>
  <si>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</si>
  <si>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</si>
  <si>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</si>
  <si>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</si>
  <si>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</si>
  <si>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</si>
  <si>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</si>
  <si>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</si>
  <si>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</si>
  <si>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</si>
  <si>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</si>
  <si>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</si>
  <si>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</si>
  <si>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</si>
  <si>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</si>
  <si>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</si>
  <si>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</si>
  <si>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S25091459  
PO00479 ET090572</t>
  </si>
  <si>
    <t>TYPE 5</t>
  </si>
  <si>
    <t>1/1</t>
  </si>
  <si>
    <t>20*30*40</t>
  </si>
  <si>
    <r>
      <rPr>
        <b/>
        <sz val="11"/>
        <color indexed="8"/>
        <rFont val="宋体"/>
        <charset val="134"/>
      </rPr>
      <t>合计</t>
    </r>
  </si>
  <si>
    <t>型号</t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</si>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</sst>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8" fontId="13" fillId="0" borderId="1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9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1</xdr:row>
      <xdr:rowOff>266700</xdr:rowOff>
    </xdr:from>
    <xdr:to>
      <xdr:col>11</xdr:col>
      <xdr:colOff>619760</xdr:colOff>
      <xdr:row>4</xdr:row>
      <xdr:rowOff>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95950" y="600075"/>
          <a:ext cx="3210560" cy="46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selection activeCell="R18" sqref="R18"/>
    </sheetView>
  </sheetViews>
  <sheetFormatPr defaultColWidth="9" defaultRowHeight="13.5"/>
  <cols>
    <col min="1" max="1" width="20" style="10" customWidth="1"/>
    <col min="2" max="8" width="9" style="10"/>
    <col min="9" max="9" width="7.75" style="10" customWidth="1"/>
    <col min="10" max="16384" width="9" style="10"/>
  </cols>
  <sheetData>
    <row r="1" s="10" customFormat="1" ht="26.25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0" customFormat="1" ht="26.2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0" customFormat="1" ht="15.75" spans="1:13">
      <c r="A3" s="12"/>
      <c r="B3" s="12"/>
      <c r="C3" s="12"/>
      <c r="D3" s="12"/>
      <c r="E3" s="13" t="s">
        <v>2</v>
      </c>
      <c r="F3" s="14" t="s">
        <v>3</v>
      </c>
      <c r="G3" s="14"/>
      <c r="H3" s="15"/>
      <c r="I3" s="34"/>
      <c r="J3" s="34"/>
      <c r="K3" s="34"/>
      <c r="L3" s="34"/>
      <c r="M3" s="12"/>
    </row>
    <row r="4" s="10" customFormat="1" ht="15.75" spans="1:13">
      <c r="A4" s="12"/>
      <c r="B4" s="12"/>
      <c r="C4" s="12"/>
      <c r="D4" s="12"/>
      <c r="E4" s="13" t="s">
        <v>4</v>
      </c>
      <c r="F4" s="16" t="s">
        <v>5</v>
      </c>
      <c r="G4" s="16"/>
      <c r="H4" s="17"/>
      <c r="I4" s="17"/>
      <c r="J4" s="17"/>
      <c r="K4" s="35"/>
      <c r="L4" s="35"/>
      <c r="M4" s="35"/>
    </row>
    <row r="5" s="10" customFormat="1" ht="25.5" spans="1:12">
      <c r="A5" s="18" t="s">
        <v>6</v>
      </c>
      <c r="B5" s="19" t="s">
        <v>7</v>
      </c>
      <c r="C5" s="19" t="s">
        <v>8</v>
      </c>
      <c r="D5" s="19" t="s">
        <v>9</v>
      </c>
      <c r="E5" s="20" t="s">
        <v>10</v>
      </c>
      <c r="F5" s="21" t="s">
        <v>11</v>
      </c>
      <c r="G5" s="21" t="s">
        <v>12</v>
      </c>
      <c r="H5" s="21" t="s">
        <v>13</v>
      </c>
      <c r="I5" s="36" t="s">
        <v>14</v>
      </c>
      <c r="J5" s="37" t="s">
        <v>15</v>
      </c>
      <c r="K5" s="37" t="s">
        <v>16</v>
      </c>
      <c r="L5" s="19" t="s">
        <v>17</v>
      </c>
    </row>
    <row r="6" s="10" customFormat="1" ht="30" spans="1:12">
      <c r="A6" s="22"/>
      <c r="B6" s="23" t="s">
        <v>18</v>
      </c>
      <c r="C6" s="24" t="s">
        <v>19</v>
      </c>
      <c r="D6" s="24" t="s">
        <v>20</v>
      </c>
      <c r="E6" s="25" t="s">
        <v>21</v>
      </c>
      <c r="F6" s="26" t="s">
        <v>22</v>
      </c>
      <c r="G6" s="27" t="s">
        <v>23</v>
      </c>
      <c r="H6" s="27" t="s">
        <v>24</v>
      </c>
      <c r="I6" s="38" t="s">
        <v>25</v>
      </c>
      <c r="J6" s="39" t="s">
        <v>26</v>
      </c>
      <c r="K6" s="39" t="s">
        <v>27</v>
      </c>
      <c r="L6" s="40" t="s">
        <v>28</v>
      </c>
    </row>
    <row r="7" s="10" customFormat="1" ht="15" spans="1:12">
      <c r="A7" s="28" t="s">
        <v>29</v>
      </c>
      <c r="B7" s="29" t="s">
        <v>30</v>
      </c>
      <c r="C7" s="3">
        <v>3890</v>
      </c>
      <c r="D7" s="4">
        <v>43</v>
      </c>
      <c r="E7" s="30"/>
      <c r="F7" s="3">
        <v>6687</v>
      </c>
      <c r="G7" s="31">
        <f t="shared" ref="G7:G23" si="0">F7*0.02</f>
        <v>133.74</v>
      </c>
      <c r="H7" s="31">
        <f t="shared" ref="H7:H23" si="1">F7+G7</f>
        <v>6820.74</v>
      </c>
      <c r="I7" s="41" t="s">
        <v>31</v>
      </c>
      <c r="J7" s="30"/>
      <c r="K7" s="30"/>
      <c r="L7" s="30" t="s">
        <v>32</v>
      </c>
    </row>
    <row r="8" s="10" customFormat="1" ht="15" spans="1:12">
      <c r="A8" s="30"/>
      <c r="B8" s="32"/>
      <c r="C8" s="3">
        <v>3890</v>
      </c>
      <c r="D8" s="4">
        <v>43</v>
      </c>
      <c r="E8" s="30"/>
      <c r="F8" s="3">
        <v>6687</v>
      </c>
      <c r="G8" s="31">
        <f t="shared" si="0"/>
        <v>133.74</v>
      </c>
      <c r="H8" s="31">
        <f t="shared" si="1"/>
        <v>6820.74</v>
      </c>
      <c r="I8" s="41"/>
      <c r="J8" s="30"/>
      <c r="K8" s="30"/>
      <c r="L8" s="30"/>
    </row>
    <row r="9" s="10" customFormat="1" ht="15" spans="1:12">
      <c r="A9" s="30"/>
      <c r="B9" s="32"/>
      <c r="C9" s="3">
        <v>3890</v>
      </c>
      <c r="D9" s="4">
        <v>44</v>
      </c>
      <c r="E9" s="30"/>
      <c r="F9" s="3">
        <v>5938</v>
      </c>
      <c r="G9" s="31">
        <f t="shared" si="0"/>
        <v>118.76</v>
      </c>
      <c r="H9" s="31">
        <f t="shared" si="1"/>
        <v>6056.76</v>
      </c>
      <c r="I9" s="41"/>
      <c r="J9" s="30"/>
      <c r="K9" s="30"/>
      <c r="L9" s="30"/>
    </row>
    <row r="10" s="10" customFormat="1" ht="15" spans="1:12">
      <c r="A10" s="30"/>
      <c r="B10" s="32"/>
      <c r="C10" s="3">
        <v>3890</v>
      </c>
      <c r="D10" s="4">
        <v>44</v>
      </c>
      <c r="E10" s="30"/>
      <c r="F10" s="3">
        <v>5938</v>
      </c>
      <c r="G10" s="31">
        <f t="shared" si="0"/>
        <v>118.76</v>
      </c>
      <c r="H10" s="31">
        <f t="shared" si="1"/>
        <v>6056.76</v>
      </c>
      <c r="I10" s="41"/>
      <c r="J10" s="30"/>
      <c r="K10" s="30"/>
      <c r="L10" s="30"/>
    </row>
    <row r="11" s="10" customFormat="1" ht="15" spans="1:12">
      <c r="A11" s="30"/>
      <c r="B11" s="32"/>
      <c r="C11" s="3">
        <v>3890</v>
      </c>
      <c r="D11" s="4">
        <v>45</v>
      </c>
      <c r="E11" s="30"/>
      <c r="F11" s="3">
        <v>6406</v>
      </c>
      <c r="G11" s="31">
        <f t="shared" si="0"/>
        <v>128.12</v>
      </c>
      <c r="H11" s="31">
        <f t="shared" si="1"/>
        <v>6534.12</v>
      </c>
      <c r="I11" s="41"/>
      <c r="J11" s="30"/>
      <c r="K11" s="30"/>
      <c r="L11" s="30"/>
    </row>
    <row r="12" s="10" customFormat="1" ht="15" spans="1:12">
      <c r="A12" s="30"/>
      <c r="B12" s="32"/>
      <c r="C12" s="3">
        <v>3890</v>
      </c>
      <c r="D12" s="4">
        <v>45</v>
      </c>
      <c r="E12" s="30"/>
      <c r="F12" s="3">
        <v>6406</v>
      </c>
      <c r="G12" s="31">
        <f t="shared" si="0"/>
        <v>128.12</v>
      </c>
      <c r="H12" s="31">
        <f t="shared" si="1"/>
        <v>6534.12</v>
      </c>
      <c r="I12" s="41"/>
      <c r="J12" s="30"/>
      <c r="K12" s="30"/>
      <c r="L12" s="30"/>
    </row>
    <row r="13" s="10" customFormat="1" ht="15" spans="1:12">
      <c r="A13" s="30"/>
      <c r="B13" s="32"/>
      <c r="C13" s="3">
        <v>6409</v>
      </c>
      <c r="D13" s="4">
        <v>61</v>
      </c>
      <c r="E13" s="30"/>
      <c r="F13" s="3">
        <v>1508</v>
      </c>
      <c r="G13" s="31">
        <f t="shared" si="0"/>
        <v>30.16</v>
      </c>
      <c r="H13" s="31">
        <f t="shared" si="1"/>
        <v>1538.16</v>
      </c>
      <c r="I13" s="41"/>
      <c r="J13" s="30"/>
      <c r="K13" s="30"/>
      <c r="L13" s="30"/>
    </row>
    <row r="14" s="10" customFormat="1" ht="15" spans="1:12">
      <c r="A14" s="30"/>
      <c r="B14" s="32"/>
      <c r="C14" s="3">
        <v>6409</v>
      </c>
      <c r="D14" s="4">
        <v>61</v>
      </c>
      <c r="E14" s="30"/>
      <c r="F14" s="3">
        <v>1508</v>
      </c>
      <c r="G14" s="31">
        <f t="shared" si="0"/>
        <v>30.16</v>
      </c>
      <c r="H14" s="31">
        <f t="shared" si="1"/>
        <v>1538.16</v>
      </c>
      <c r="I14" s="41"/>
      <c r="J14" s="30"/>
      <c r="K14" s="30"/>
      <c r="L14" s="30"/>
    </row>
    <row r="15" s="10" customFormat="1" ht="15" spans="1:12">
      <c r="A15" s="30"/>
      <c r="B15" s="32"/>
      <c r="C15" s="3">
        <v>6555</v>
      </c>
      <c r="D15" s="4">
        <v>61</v>
      </c>
      <c r="E15" s="30"/>
      <c r="F15" s="3">
        <v>1955</v>
      </c>
      <c r="G15" s="31">
        <f t="shared" si="0"/>
        <v>39.1</v>
      </c>
      <c r="H15" s="31">
        <f t="shared" si="1"/>
        <v>1994.1</v>
      </c>
      <c r="I15" s="41"/>
      <c r="J15" s="30"/>
      <c r="K15" s="30"/>
      <c r="L15" s="30"/>
    </row>
    <row r="16" s="10" customFormat="1" ht="15" spans="1:12">
      <c r="A16" s="30"/>
      <c r="B16" s="32"/>
      <c r="C16" s="3">
        <v>6555</v>
      </c>
      <c r="D16" s="4">
        <v>61</v>
      </c>
      <c r="E16" s="30"/>
      <c r="F16" s="3">
        <v>1955</v>
      </c>
      <c r="G16" s="31">
        <f t="shared" si="0"/>
        <v>39.1</v>
      </c>
      <c r="H16" s="31">
        <f t="shared" si="1"/>
        <v>1994.1</v>
      </c>
      <c r="I16" s="41"/>
      <c r="J16" s="30"/>
      <c r="K16" s="30"/>
      <c r="L16" s="30"/>
    </row>
    <row r="17" s="10" customFormat="1" ht="15" spans="1:12">
      <c r="A17" s="30"/>
      <c r="B17" s="32"/>
      <c r="C17" s="3">
        <v>6555</v>
      </c>
      <c r="D17" s="4">
        <v>62</v>
      </c>
      <c r="E17" s="30"/>
      <c r="F17" s="3">
        <v>1624</v>
      </c>
      <c r="G17" s="31">
        <f t="shared" si="0"/>
        <v>32.48</v>
      </c>
      <c r="H17" s="31">
        <f t="shared" si="1"/>
        <v>1656.48</v>
      </c>
      <c r="I17" s="41"/>
      <c r="J17" s="30"/>
      <c r="K17" s="30"/>
      <c r="L17" s="30"/>
    </row>
    <row r="18" s="10" customFormat="1" ht="15" spans="1:12">
      <c r="A18" s="30"/>
      <c r="B18" s="32"/>
      <c r="C18" s="3">
        <v>6555</v>
      </c>
      <c r="D18" s="4">
        <v>62</v>
      </c>
      <c r="E18" s="30"/>
      <c r="F18" s="3">
        <v>1624</v>
      </c>
      <c r="G18" s="31">
        <f t="shared" si="0"/>
        <v>32.48</v>
      </c>
      <c r="H18" s="31">
        <f t="shared" si="1"/>
        <v>1656.48</v>
      </c>
      <c r="I18" s="41"/>
      <c r="J18" s="30"/>
      <c r="K18" s="30"/>
      <c r="L18" s="30"/>
    </row>
    <row r="19" s="10" customFormat="1" ht="15" spans="1:12">
      <c r="A19" s="30" t="s">
        <v>33</v>
      </c>
      <c r="B19" s="30"/>
      <c r="C19" s="30"/>
      <c r="D19" s="30"/>
      <c r="E19" s="30"/>
      <c r="F19" s="30">
        <f>SUM(F7:F18)</f>
        <v>48236</v>
      </c>
      <c r="G19" s="31">
        <f>F19*0.02</f>
        <v>964.72</v>
      </c>
      <c r="H19" s="31">
        <f>F19+G19</f>
        <v>49200.72</v>
      </c>
      <c r="I19" s="30"/>
      <c r="J19" s="30"/>
      <c r="K19" s="30"/>
      <c r="L19" s="30"/>
    </row>
    <row r="21" s="10" customFormat="1" spans="1:13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="10" customFormat="1" spans="1:13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="10" customFormat="1" spans="1:13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="10" customFormat="1" spans="1:1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="10" customFormat="1" spans="1:13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="10" customFormat="1" spans="1:1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="10" customFormat="1" spans="1:1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="10" customFormat="1" spans="1:13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="10" customFormat="1" spans="1:13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</sheetData>
  <mergeCells count="12">
    <mergeCell ref="A1:M1"/>
    <mergeCell ref="A2:M2"/>
    <mergeCell ref="F3:G3"/>
    <mergeCell ref="F4:G4"/>
    <mergeCell ref="H4:J4"/>
    <mergeCell ref="A5:A6"/>
    <mergeCell ref="A7:A18"/>
    <mergeCell ref="B7:B18"/>
    <mergeCell ref="I7:I18"/>
    <mergeCell ref="J7:J18"/>
    <mergeCell ref="K7:K18"/>
    <mergeCell ref="L7:L1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U27" sqref="U27"/>
    </sheetView>
  </sheetViews>
  <sheetFormatPr defaultColWidth="9" defaultRowHeight="13.5" outlineLevelCol="3"/>
  <cols>
    <col min="4" max="4" width="13.875" customWidth="1"/>
  </cols>
  <sheetData>
    <row r="1" spans="1:4">
      <c r="A1" s="1" t="s">
        <v>34</v>
      </c>
      <c r="B1" s="1" t="s">
        <v>35</v>
      </c>
      <c r="C1" s="1" t="s">
        <v>36</v>
      </c>
      <c r="D1" s="1" t="s">
        <v>37</v>
      </c>
    </row>
    <row r="2" ht="15" spans="1:4">
      <c r="A2" s="2" t="s">
        <v>30</v>
      </c>
      <c r="B2" s="3">
        <v>3890</v>
      </c>
      <c r="C2" s="4">
        <v>43</v>
      </c>
      <c r="D2" s="3">
        <v>6687</v>
      </c>
    </row>
    <row r="3" ht="15" spans="1:4">
      <c r="A3" s="2"/>
      <c r="B3" s="3">
        <v>3890</v>
      </c>
      <c r="C3" s="4">
        <v>44</v>
      </c>
      <c r="D3" s="3">
        <v>5938</v>
      </c>
    </row>
    <row r="4" ht="15" spans="1:4">
      <c r="A4" s="2"/>
      <c r="B4" s="3">
        <v>3890</v>
      </c>
      <c r="C4" s="4">
        <v>45</v>
      </c>
      <c r="D4" s="3">
        <v>6406</v>
      </c>
    </row>
    <row r="5" ht="15" spans="1:4">
      <c r="A5" s="2"/>
      <c r="B5" s="3">
        <v>6409</v>
      </c>
      <c r="C5" s="4">
        <v>61</v>
      </c>
      <c r="D5" s="3">
        <v>1508</v>
      </c>
    </row>
    <row r="6" ht="15" spans="1:4">
      <c r="A6" s="2"/>
      <c r="B6" s="3">
        <v>6555</v>
      </c>
      <c r="C6" s="4">
        <v>61</v>
      </c>
      <c r="D6" s="3">
        <v>1955</v>
      </c>
    </row>
    <row r="7" ht="15" spans="1:4">
      <c r="A7" s="2"/>
      <c r="B7" s="3">
        <v>6555</v>
      </c>
      <c r="C7" s="4">
        <v>62</v>
      </c>
      <c r="D7" s="3">
        <v>1624</v>
      </c>
    </row>
    <row r="8" spans="1:4">
      <c r="A8" s="9" t="s">
        <v>38</v>
      </c>
      <c r="B8" s="9"/>
      <c r="C8" s="9"/>
      <c r="D8" s="9">
        <f>SUM(D2:D7)</f>
        <v>24118</v>
      </c>
    </row>
    <row r="9" spans="1:4">
      <c r="A9" s="1" t="s">
        <v>34</v>
      </c>
      <c r="B9" s="1" t="s">
        <v>35</v>
      </c>
      <c r="C9" s="1" t="s">
        <v>36</v>
      </c>
      <c r="D9" s="1" t="s">
        <v>37</v>
      </c>
    </row>
    <row r="10" ht="15" spans="1:4">
      <c r="A10" s="2" t="s">
        <v>30</v>
      </c>
      <c r="B10" s="3">
        <v>3890</v>
      </c>
      <c r="C10" s="4">
        <v>43</v>
      </c>
      <c r="D10" s="3">
        <v>6687</v>
      </c>
    </row>
    <row r="11" ht="15" spans="1:4">
      <c r="A11" s="2"/>
      <c r="B11" s="3">
        <v>3890</v>
      </c>
      <c r="C11" s="4">
        <v>44</v>
      </c>
      <c r="D11" s="3">
        <v>5938</v>
      </c>
    </row>
    <row r="12" ht="15" spans="1:4">
      <c r="A12" s="2"/>
      <c r="B12" s="3">
        <v>3890</v>
      </c>
      <c r="C12" s="4">
        <v>45</v>
      </c>
      <c r="D12" s="3">
        <v>6406</v>
      </c>
    </row>
    <row r="13" ht="15" spans="1:4">
      <c r="A13" s="2"/>
      <c r="B13" s="3">
        <v>6409</v>
      </c>
      <c r="C13" s="4">
        <v>61</v>
      </c>
      <c r="D13" s="3">
        <v>1508</v>
      </c>
    </row>
    <row r="14" ht="15" spans="1:4">
      <c r="A14" s="2"/>
      <c r="B14" s="3">
        <v>6555</v>
      </c>
      <c r="C14" s="4">
        <v>61</v>
      </c>
      <c r="D14" s="3">
        <v>1955</v>
      </c>
    </row>
    <row r="15" ht="15" spans="1:4">
      <c r="A15" s="2"/>
      <c r="B15" s="3">
        <v>6555</v>
      </c>
      <c r="C15" s="4">
        <v>62</v>
      </c>
      <c r="D15" s="3">
        <v>1624</v>
      </c>
    </row>
    <row r="16" spans="1:4">
      <c r="A16" s="9" t="s">
        <v>38</v>
      </c>
      <c r="B16" s="9"/>
      <c r="C16" s="9"/>
      <c r="D16" s="9">
        <f>SUM(D10:D15)</f>
        <v>24118</v>
      </c>
    </row>
    <row r="18" spans="1:4">
      <c r="A18" s="1" t="s">
        <v>34</v>
      </c>
      <c r="B18" s="1" t="s">
        <v>35</v>
      </c>
      <c r="C18" s="1" t="s">
        <v>36</v>
      </c>
      <c r="D18" s="1" t="s">
        <v>37</v>
      </c>
    </row>
    <row r="19" ht="15" spans="1:4">
      <c r="A19" s="2" t="s">
        <v>30</v>
      </c>
      <c r="B19" s="3">
        <v>3890</v>
      </c>
      <c r="C19" s="4">
        <v>43</v>
      </c>
      <c r="D19" s="3">
        <v>6687</v>
      </c>
    </row>
    <row r="20" spans="1:4">
      <c r="A20" s="1" t="s">
        <v>34</v>
      </c>
      <c r="B20" s="5" t="s">
        <v>35</v>
      </c>
      <c r="C20" s="5" t="s">
        <v>36</v>
      </c>
      <c r="D20" s="5" t="s">
        <v>37</v>
      </c>
    </row>
    <row r="21" ht="15" spans="1:4">
      <c r="A21" s="2" t="s">
        <v>30</v>
      </c>
      <c r="B21" s="3">
        <v>3890</v>
      </c>
      <c r="C21" s="4">
        <v>44</v>
      </c>
      <c r="D21" s="3">
        <v>5938</v>
      </c>
    </row>
    <row r="22" spans="1:4">
      <c r="A22" s="1" t="s">
        <v>34</v>
      </c>
      <c r="B22" s="5" t="s">
        <v>35</v>
      </c>
      <c r="C22" s="5" t="s">
        <v>36</v>
      </c>
      <c r="D22" s="5" t="s">
        <v>37</v>
      </c>
    </row>
    <row r="23" ht="15" spans="1:4">
      <c r="A23" s="2" t="s">
        <v>30</v>
      </c>
      <c r="B23" s="3">
        <v>3890</v>
      </c>
      <c r="C23" s="4">
        <v>45</v>
      </c>
      <c r="D23" s="3">
        <v>6406</v>
      </c>
    </row>
    <row r="24" spans="1:4">
      <c r="A24" s="1" t="s">
        <v>34</v>
      </c>
      <c r="B24" s="1" t="s">
        <v>35</v>
      </c>
      <c r="C24" s="1" t="s">
        <v>36</v>
      </c>
      <c r="D24" s="1" t="s">
        <v>37</v>
      </c>
    </row>
    <row r="25" ht="15" spans="1:4">
      <c r="A25" s="2" t="s">
        <v>30</v>
      </c>
      <c r="B25" s="6">
        <v>6409</v>
      </c>
      <c r="C25" s="7">
        <v>61</v>
      </c>
      <c r="D25" s="6">
        <v>1508</v>
      </c>
    </row>
    <row r="26" spans="1:4">
      <c r="A26" s="1" t="s">
        <v>34</v>
      </c>
      <c r="B26" s="1" t="s">
        <v>35</v>
      </c>
      <c r="C26" s="1" t="s">
        <v>36</v>
      </c>
      <c r="D26" s="1" t="s">
        <v>37</v>
      </c>
    </row>
    <row r="27" ht="15" spans="1:4">
      <c r="A27" s="2" t="s">
        <v>30</v>
      </c>
      <c r="B27" s="6">
        <v>6555</v>
      </c>
      <c r="C27" s="7">
        <v>61</v>
      </c>
      <c r="D27" s="6">
        <v>1955</v>
      </c>
    </row>
    <row r="28" spans="1:4">
      <c r="A28" s="1" t="s">
        <v>34</v>
      </c>
      <c r="B28" s="1" t="s">
        <v>35</v>
      </c>
      <c r="C28" s="1" t="s">
        <v>36</v>
      </c>
      <c r="D28" s="1" t="s">
        <v>37</v>
      </c>
    </row>
    <row r="29" ht="15" spans="1:4">
      <c r="A29" s="2" t="s">
        <v>30</v>
      </c>
      <c r="B29" s="6">
        <v>6555</v>
      </c>
      <c r="C29" s="7">
        <v>62</v>
      </c>
      <c r="D29" s="6">
        <v>1624</v>
      </c>
    </row>
    <row r="30" spans="1:4">
      <c r="A30" s="1" t="s">
        <v>34</v>
      </c>
      <c r="B30" s="1" t="s">
        <v>35</v>
      </c>
      <c r="C30" s="1" t="s">
        <v>36</v>
      </c>
      <c r="D30" s="1" t="s">
        <v>37</v>
      </c>
    </row>
  </sheetData>
  <mergeCells count="2">
    <mergeCell ref="A2:A7"/>
    <mergeCell ref="A10:A1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A1" sqref="A1:D13"/>
    </sheetView>
  </sheetViews>
  <sheetFormatPr defaultColWidth="9" defaultRowHeight="13.5" outlineLevelCol="4"/>
  <cols>
    <col min="4" max="4" width="11.25" customWidth="1"/>
  </cols>
  <sheetData>
    <row r="1" spans="1:5">
      <c r="A1" s="1" t="s">
        <v>34</v>
      </c>
      <c r="B1" s="1" t="s">
        <v>35</v>
      </c>
      <c r="C1" s="1" t="s">
        <v>36</v>
      </c>
      <c r="D1" s="1" t="s">
        <v>37</v>
      </c>
      <c r="E1">
        <v>1</v>
      </c>
    </row>
    <row r="2" ht="15" spans="1:5">
      <c r="A2" s="2" t="s">
        <v>30</v>
      </c>
      <c r="B2" s="3">
        <v>3890</v>
      </c>
      <c r="C2" s="4">
        <v>43</v>
      </c>
      <c r="D2" s="3">
        <v>6687</v>
      </c>
      <c r="E2">
        <v>2</v>
      </c>
    </row>
    <row r="3" spans="1:5">
      <c r="A3" s="1" t="s">
        <v>34</v>
      </c>
      <c r="B3" s="5" t="s">
        <v>35</v>
      </c>
      <c r="C3" s="5" t="s">
        <v>36</v>
      </c>
      <c r="D3" s="5" t="s">
        <v>37</v>
      </c>
      <c r="E3">
        <v>2</v>
      </c>
    </row>
    <row r="4" ht="15" spans="1:5">
      <c r="A4" s="2" t="s">
        <v>30</v>
      </c>
      <c r="B4" s="3">
        <v>3890</v>
      </c>
      <c r="C4" s="4">
        <v>44</v>
      </c>
      <c r="D4" s="3">
        <v>5938</v>
      </c>
      <c r="E4">
        <v>3</v>
      </c>
    </row>
    <row r="5" spans="1:5">
      <c r="A5" s="1" t="s">
        <v>34</v>
      </c>
      <c r="B5" s="5" t="s">
        <v>35</v>
      </c>
      <c r="C5" s="5" t="s">
        <v>36</v>
      </c>
      <c r="D5" s="5" t="s">
        <v>37</v>
      </c>
      <c r="E5">
        <v>3</v>
      </c>
    </row>
    <row r="6" ht="15" spans="1:5">
      <c r="A6" s="2" t="s">
        <v>30</v>
      </c>
      <c r="B6" s="3">
        <v>3890</v>
      </c>
      <c r="C6" s="4">
        <v>45</v>
      </c>
      <c r="D6" s="3">
        <v>6406</v>
      </c>
      <c r="E6">
        <v>4</v>
      </c>
    </row>
    <row r="7" spans="1:5">
      <c r="A7" s="1" t="s">
        <v>34</v>
      </c>
      <c r="B7" s="1" t="s">
        <v>35</v>
      </c>
      <c r="C7" s="1" t="s">
        <v>36</v>
      </c>
      <c r="D7" s="1" t="s">
        <v>37</v>
      </c>
      <c r="E7">
        <v>4</v>
      </c>
    </row>
    <row r="8" ht="15" spans="1:5">
      <c r="A8" s="2" t="s">
        <v>30</v>
      </c>
      <c r="B8" s="6">
        <v>6409</v>
      </c>
      <c r="C8" s="7">
        <v>61</v>
      </c>
      <c r="D8" s="6">
        <v>1508</v>
      </c>
      <c r="E8">
        <v>5</v>
      </c>
    </row>
    <row r="9" spans="1:5">
      <c r="A9" s="1" t="s">
        <v>34</v>
      </c>
      <c r="B9" s="1" t="s">
        <v>35</v>
      </c>
      <c r="C9" s="1" t="s">
        <v>36</v>
      </c>
      <c r="D9" s="1" t="s">
        <v>37</v>
      </c>
      <c r="E9">
        <v>5</v>
      </c>
    </row>
    <row r="10" ht="15" spans="1:5">
      <c r="A10" s="2" t="s">
        <v>30</v>
      </c>
      <c r="B10" s="6">
        <v>6555</v>
      </c>
      <c r="C10" s="7">
        <v>61</v>
      </c>
      <c r="D10" s="6">
        <v>1955</v>
      </c>
      <c r="E10">
        <v>6</v>
      </c>
    </row>
    <row r="11" spans="1:5">
      <c r="A11" s="1" t="s">
        <v>34</v>
      </c>
      <c r="B11" s="1" t="s">
        <v>35</v>
      </c>
      <c r="C11" s="1" t="s">
        <v>36</v>
      </c>
      <c r="D11" s="1" t="s">
        <v>37</v>
      </c>
      <c r="E11">
        <v>6</v>
      </c>
    </row>
    <row r="12" ht="15" spans="1:5">
      <c r="A12" s="2" t="s">
        <v>30</v>
      </c>
      <c r="B12" s="6">
        <v>6555</v>
      </c>
      <c r="C12" s="7">
        <v>62</v>
      </c>
      <c r="D12" s="6">
        <v>1624</v>
      </c>
      <c r="E12">
        <v>7</v>
      </c>
    </row>
    <row r="13" spans="1:5">
      <c r="A13" s="1" t="s">
        <v>34</v>
      </c>
      <c r="B13" s="1" t="s">
        <v>35</v>
      </c>
      <c r="C13" s="1" t="s">
        <v>36</v>
      </c>
      <c r="D13" s="1" t="s">
        <v>37</v>
      </c>
      <c r="E13">
        <v>7</v>
      </c>
    </row>
    <row r="14" spans="1:4">
      <c r="A14" s="8"/>
      <c r="B14" s="8"/>
      <c r="C14" s="8"/>
      <c r="D14" s="8"/>
    </row>
  </sheetData>
  <sortState ref="A2:E14">
    <sortCondition ref="E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2025-09-29T06:52:02Z</dcterms:created>
  <dcterms:modified xsi:type="dcterms:W3CDTF">2025-09-29T08:00:51Z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43F163AA50DF4EB5B77983E12D60E463_11</vt:lpwstr>
  </property>
  <property fmtid="{D5CDD505-2E9C-101B-9397-08002B2CF9AE}" pid="3" name="KSOProductBuildVer">
    <vt:lpwstr>2052-12.1.0.22529</vt:lpwstr>
  </property>
</Properties>
</file>