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<sst xmlns="http://schemas.openxmlformats.org/spreadsheetml/2006/main" count="221" uniqueCount="58">
  <si>
    <t>(上海汭珩包装科技有限公司出货清单)</t>
  </si>
  <si>
    <r>
      <rPr>
        <b/>
        <sz val="11"/>
        <color indexed="8"/>
        <rFont val="Calibri"/>
        <family val="2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family val="2"/>
        <charset val="0"/>
      </rPr>
      <t>:</t>
    </r>
  </si>
  <si>
    <t>2025-10-</t>
  </si>
  <si>
    <r>
      <t>快递单号</t>
    </r>
    <r>
      <rPr>
        <b/>
        <sz val="15"/>
        <color rgb="FF000000"/>
        <rFont val="Calibri"/>
        <charset val="134"/>
      </rPr>
      <t>:73575518155656</t>
    </r>
  </si>
  <si>
    <t xml:space="preserve">南省南阳市邓州市穰东镇，博鑫针织有限公司，15090112606刘京安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</si>
  <si>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</si>
  <si>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</si>
  <si>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</si>
  <si>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</si>
  <si>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</si>
  <si>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</si>
  <si>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</si>
  <si>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</si>
  <si>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</si>
  <si>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</si>
  <si>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</si>
  <si>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</si>
  <si>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</si>
  <si>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</si>
  <si>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</si>
  <si>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</si>
  <si>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</si>
  <si>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</si>
  <si>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  <charset val="0"/>
      </rPr>
      <t>)</t>
    </r>
  </si>
  <si>
    <t>备注</t>
  </si>
  <si>
    <t>P25093635</t>
  </si>
  <si>
    <t>21 AULTH09845</t>
  </si>
  <si>
    <t>S25091619</t>
  </si>
  <si>
    <t>E3654AX</t>
  </si>
  <si>
    <t>6.6KG</t>
  </si>
  <si>
    <t>36*20*24</t>
  </si>
  <si>
    <t>G2141AX</t>
  </si>
  <si>
    <t>合计</t>
  </si>
  <si>
    <t>颜色</t>
  </si>
  <si>
    <t>尺码</t>
  </si>
  <si>
    <t>生产数</t>
  </si>
  <si>
    <t>尺码段</t>
  </si>
  <si>
    <t>PO号</t>
  </si>
  <si>
    <t>款号</t>
  </si>
  <si>
    <t>BE196 - LT.BLUE</t>
  </si>
  <si>
    <t>S</t>
  </si>
  <si>
    <t>全码</t>
  </si>
  <si>
    <t>1675823,1675824,1675825,1675826,1675827,1675828,1675829,1675830,1675831,1675832,1675833,1675834,1675835,1675836,1675837</t>
  </si>
  <si>
    <t>M</t>
  </si>
  <si>
    <t>L</t>
  </si>
  <si>
    <t>XL</t>
  </si>
  <si>
    <t>XXL</t>
  </si>
  <si>
    <t>BG708 - LT.BEIGE</t>
  </si>
  <si>
    <t>GN1181 - MINT</t>
  </si>
  <si>
    <t>1675841,1675842,1675843,1675844,1675845,1675846,1675847,1675848,1675849,1675850,1675851,1675852,1675853,1675854,1675855</t>
  </si>
  <si>
    <t>PN440 - PINK</t>
  </si>
  <si>
    <t>NV131 - NAVY</t>
  </si>
  <si>
    <t>无M L XL XXL</t>
  </si>
  <si>
    <t>1682073,1682074,1682075,1682076</t>
  </si>
  <si>
    <t>无XL XXL</t>
  </si>
  <si>
    <t>1682077,1682078,1682079,1682080,1682081,1682082,1682083,1682084</t>
  </si>
  <si>
    <t>1682058,1682059,1682060,1682061,1682062,1682063,1682064,1682065,1682066,1682067,1682068,1682069,1682070,1682071,1682072</t>
  </si>
  <si>
    <t>PR309 - LT.LILAC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</si>
</sst>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family val="2"/>
      <charset val="0"/>
    </font>
    <font>
      <b/>
      <sz val="11"/>
      <color indexed="8"/>
      <name val="Calibri"/>
      <family val="2"/>
      <charset val="0"/>
    </font>
    <font>
      <b/>
      <sz val="11"/>
      <color indexed="10"/>
      <name val="Calibri"/>
      <family val="2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family val="2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family val="2"/>
      <charset val="0"/>
    </font>
    <font>
      <b/>
      <sz val="10"/>
      <name val="Calibri"/>
      <family val="2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family val="2"/>
      <charset val="134"/>
    </font>
    <font>
      <sz val="10"/>
      <color rgb="FF333333"/>
      <name val="Helvetica"/>
      <family val="2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Calibri"/>
      <family val="2"/>
      <charset val="0"/>
    </font>
    <font>
      <sz val="10"/>
      <color indexed="63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Calibri"/>
      <family val="2"/>
      <charset val="0"/>
    </font>
    <font>
      <b/>
      <sz val="12"/>
      <name val="Arial"/>
      <family val="2"/>
      <charset val="0"/>
    </font>
    <font>
      <b/>
      <sz val="10"/>
      <name val="Calibri"/>
      <charset val="134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family val="2"/>
      <charset val="0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3" borderId="9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10">
      <alignment vertical="center"/>
    </xf>
    <xf numFmtId="0" fontId="30" fillId="0" borderId="10">
      <alignment vertical="center"/>
    </xf>
    <xf numFmtId="0" fontId="31" fillId="0" borderId="11">
      <alignment vertical="center"/>
    </xf>
    <xf numFmtId="0" fontId="31" fillId="0" borderId="0">
      <alignment vertical="center"/>
    </xf>
    <xf numFmtId="0" fontId="32" fillId="4" borderId="12">
      <alignment vertical="center"/>
    </xf>
    <xf numFmtId="0" fontId="33" fillId="5" borderId="13">
      <alignment vertical="center"/>
    </xf>
    <xf numFmtId="0" fontId="34" fillId="5" borderId="12">
      <alignment vertical="center"/>
    </xf>
    <xf numFmtId="0" fontId="35" fillId="6" borderId="14">
      <alignment vertical="center"/>
    </xf>
    <xf numFmtId="0" fontId="36" fillId="0" borderId="15">
      <alignment vertical="center"/>
    </xf>
    <xf numFmtId="0" fontId="37" fillId="0" borderId="16">
      <alignment vertical="center"/>
    </xf>
    <xf numFmtId="0" fontId="38" fillId="7" borderId="0">
      <alignment vertical="center"/>
    </xf>
    <xf numFmtId="0" fontId="39" fillId="8" borderId="0">
      <alignment vertical="center"/>
    </xf>
    <xf numFmtId="0" fontId="40" fillId="9" borderId="0">
      <alignment vertical="center"/>
    </xf>
    <xf numFmtId="0" fontId="41" fillId="10" borderId="0">
      <alignment vertical="center"/>
    </xf>
    <xf numFmtId="0" fontId="42" fillId="11" borderId="0">
      <alignment vertical="center"/>
    </xf>
    <xf numFmtId="0" fontId="42" fillId="12" borderId="0">
      <alignment vertical="center"/>
    </xf>
    <xf numFmtId="0" fontId="41" fillId="13" borderId="0">
      <alignment vertical="center"/>
    </xf>
    <xf numFmtId="0" fontId="41" fillId="14" borderId="0">
      <alignment vertical="center"/>
    </xf>
    <xf numFmtId="0" fontId="42" fillId="15" borderId="0">
      <alignment vertical="center"/>
    </xf>
    <xf numFmtId="0" fontId="42" fillId="16" borderId="0">
      <alignment vertical="center"/>
    </xf>
    <xf numFmtId="0" fontId="41" fillId="17" borderId="0">
      <alignment vertical="center"/>
    </xf>
    <xf numFmtId="0" fontId="41" fillId="18" borderId="0">
      <alignment vertical="center"/>
    </xf>
    <xf numFmtId="0" fontId="42" fillId="19" borderId="0">
      <alignment vertical="center"/>
    </xf>
    <xf numFmtId="0" fontId="42" fillId="20" borderId="0">
      <alignment vertical="center"/>
    </xf>
    <xf numFmtId="0" fontId="41" fillId="21" borderId="0">
      <alignment vertical="center"/>
    </xf>
    <xf numFmtId="0" fontId="41" fillId="22" borderId="0">
      <alignment vertical="center"/>
    </xf>
    <xf numFmtId="0" fontId="42" fillId="23" borderId="0">
      <alignment vertical="center"/>
    </xf>
    <xf numFmtId="0" fontId="42" fillId="24" borderId="0">
      <alignment vertical="center"/>
    </xf>
    <xf numFmtId="0" fontId="41" fillId="25" borderId="0">
      <alignment vertical="center"/>
    </xf>
    <xf numFmtId="0" fontId="41" fillId="26" borderId="0">
      <alignment vertical="center"/>
    </xf>
    <xf numFmtId="0" fontId="42" fillId="27" borderId="0">
      <alignment vertical="center"/>
    </xf>
    <xf numFmtId="0" fontId="42" fillId="28" borderId="0">
      <alignment vertical="center"/>
    </xf>
    <xf numFmtId="0" fontId="41" fillId="29" borderId="0">
      <alignment vertical="center"/>
    </xf>
    <xf numFmtId="0" fontId="41" fillId="30" borderId="0">
      <alignment vertical="center"/>
    </xf>
    <xf numFmtId="0" fontId="42" fillId="31" borderId="0">
      <alignment vertical="center"/>
    </xf>
    <xf numFmtId="0" fontId="42" fillId="32" borderId="0">
      <alignment vertical="center"/>
    </xf>
    <xf numFmtId="0" fontId="41" fillId="33" borderId="0">
      <alignment vertical="center"/>
    </xf>
    <xf numFmtId="0" fontId="43" fillId="0" borderId="0">
      <alignment vertical="center"/>
    </xf>
  </cellStyleXfs>
  <cellXfs count="6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176" fontId="15" fillId="0" borderId="1" xfId="49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7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top" wrapText="1"/>
    </xf>
    <xf numFmtId="0" fontId="18" fillId="0" borderId="1" xfId="0" applyNumberFormat="1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vertical="center"/>
    </xf>
    <xf numFmtId="0" fontId="20" fillId="0" borderId="1" xfId="0" applyNumberFormat="1" applyFont="1" applyFill="1" applyBorder="1" applyAlignment="1">
      <alignment horizontal="center" vertical="center"/>
    </xf>
    <xf numFmtId="49" fontId="18" fillId="0" borderId="7" xfId="0" applyNumberFormat="1" applyFont="1" applyFill="1" applyBorder="1" applyAlignment="1">
      <alignment horizontal="center" vertical="top" wrapText="1"/>
    </xf>
    <xf numFmtId="0" fontId="21" fillId="0" borderId="4" xfId="0" applyFont="1" applyFill="1" applyBorder="1" applyAlignment="1"/>
    <xf numFmtId="0" fontId="21" fillId="0" borderId="4" xfId="0" applyFont="1" applyFill="1" applyBorder="1" applyAlignment="1">
      <alignment horizontal="center"/>
    </xf>
    <xf numFmtId="49" fontId="22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6" fontId="15" fillId="0" borderId="3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177" fontId="15" fillId="0" borderId="3" xfId="49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176" fontId="15" fillId="0" borderId="8" xfId="49" applyNumberFormat="1" applyFont="1" applyFill="1" applyBorder="1" applyAlignment="1">
      <alignment horizontal="center" vertical="center" wrapText="1"/>
    </xf>
    <xf numFmtId="177" fontId="15" fillId="0" borderId="5" xfId="49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7" fillId="0" borderId="0" xfId="0" applyNumberFormat="1" applyFont="1" applyFill="1" applyAlignment="1">
      <alignment horizontal="center" vertical="center"/>
    </xf>
    <xf numFmtId="0" fontId="23" fillId="0" borderId="0" xfId="0" applyFont="1" applyFill="1" applyBorder="1" applyAlignment="1"/>
    <xf numFmtId="49" fontId="18" fillId="0" borderId="0" xfId="0" applyNumberFormat="1" applyFont="1" applyFill="1" applyAlignment="1">
      <alignment horizontal="center" vertical="top" wrapText="1"/>
    </xf>
    <xf numFmtId="0" fontId="19" fillId="0" borderId="0" xfId="0" applyFont="1" applyFill="1" applyAlignment="1">
      <alignment vertical="center"/>
    </xf>
    <xf numFmtId="0" fontId="21" fillId="0" borderId="0" xfId="0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49"/>
  <sheetViews>
    <sheetView tabSelected="1" topLeftCell="B1" workbookViewId="0">
      <selection activeCell="L21" sqref="L21"/>
    </sheetView>
  </sheetViews>
  <sheetFormatPr defaultColWidth="9" defaultRowHeight="15" customHeight="1"/>
  <cols>
    <col min="1" max="1" width="17.5" customWidth="1"/>
    <col min="2" max="2" width="14.75" customWidth="1"/>
    <col min="3" max="3" width="16.875" customWidth="1"/>
    <col min="4" max="4" width="18" customWidth="1"/>
  </cols>
  <sheetData>
    <row r="1" customHeight="1" spans="2:12">
      <c r="B1" s="1" t="s">
        <v>0</v>
      </c>
      <c r="C1" s="2"/>
      <c r="D1" s="2"/>
      <c r="E1" s="3"/>
      <c r="F1" s="2"/>
      <c r="G1" s="2"/>
      <c r="H1" s="2"/>
      <c r="I1" s="2"/>
      <c r="J1" s="2"/>
      <c r="K1" s="2"/>
      <c r="L1" s="2"/>
    </row>
    <row r="2" customHeight="1" spans="2:12">
      <c r="B2" s="4" t="s">
        <v>1</v>
      </c>
      <c r="C2" s="4"/>
      <c r="D2" s="4"/>
      <c r="E2" s="4"/>
      <c r="F2" s="5" t="s">
        <v>2</v>
      </c>
      <c r="G2" s="5"/>
      <c r="H2" s="5"/>
      <c r="I2" s="5"/>
      <c r="J2" s="5"/>
      <c r="K2" s="5"/>
      <c r="L2" s="5"/>
    </row>
    <row r="3" customHeight="1" spans="2:12">
      <c r="B3" s="6" t="s">
        <v>3</v>
      </c>
      <c r="C3" s="7"/>
      <c r="D3" s="7"/>
      <c r="E3" s="7"/>
      <c r="F3" s="8" t="s">
        <v>4</v>
      </c>
      <c r="G3" s="9"/>
      <c r="H3" s="9"/>
      <c r="I3" s="9"/>
      <c r="J3" s="9"/>
      <c r="K3" s="9"/>
      <c r="L3" s="9"/>
    </row>
    <row r="4" customHeight="1" spans="2:12">
      <c r="B4" s="7"/>
      <c r="C4" s="7"/>
      <c r="D4" s="7"/>
      <c r="E4" s="7"/>
      <c r="F4" s="9"/>
      <c r="G4" s="9"/>
      <c r="H4" s="9"/>
      <c r="I4" s="9"/>
      <c r="J4" s="9"/>
      <c r="K4" s="9"/>
      <c r="L4" s="9"/>
    </row>
    <row r="5" customHeight="1" spans="2:12">
      <c r="B5" s="4"/>
      <c r="C5" s="4"/>
      <c r="D5" s="4"/>
      <c r="E5" s="10"/>
      <c r="F5" s="11"/>
      <c r="G5" s="12"/>
      <c r="H5" s="11"/>
      <c r="I5" s="11"/>
      <c r="J5" s="11"/>
      <c r="K5" s="11"/>
      <c r="L5" s="11"/>
    </row>
    <row r="6" customHeight="1" spans="2:12">
      <c r="B6" s="13"/>
      <c r="C6" s="14" t="s">
        <v>5</v>
      </c>
      <c r="D6" s="15" t="s">
        <v>6</v>
      </c>
      <c r="E6" s="15" t="s">
        <v>6</v>
      </c>
      <c r="F6" s="16" t="s">
        <v>7</v>
      </c>
      <c r="G6" s="16" t="s">
        <v>8</v>
      </c>
      <c r="H6" s="16" t="s">
        <v>9</v>
      </c>
      <c r="I6" s="45" t="s">
        <v>10</v>
      </c>
      <c r="J6" s="46" t="s">
        <v>11</v>
      </c>
      <c r="K6" s="46" t="s">
        <v>12</v>
      </c>
      <c r="L6" s="14" t="s">
        <v>13</v>
      </c>
    </row>
    <row r="7" customHeight="1" spans="2:12">
      <c r="B7" s="17" t="s">
        <v>14</v>
      </c>
      <c r="C7" s="18" t="s">
        <v>15</v>
      </c>
      <c r="D7" s="19" t="s">
        <v>16</v>
      </c>
      <c r="E7" s="20" t="s">
        <v>17</v>
      </c>
      <c r="F7" s="21" t="s">
        <v>18</v>
      </c>
      <c r="G7" s="21" t="s">
        <v>19</v>
      </c>
      <c r="H7" s="21" t="s">
        <v>20</v>
      </c>
      <c r="I7" s="47" t="s">
        <v>21</v>
      </c>
      <c r="J7" s="48" t="s">
        <v>22</v>
      </c>
      <c r="K7" s="48" t="s">
        <v>23</v>
      </c>
      <c r="L7" s="18" t="s">
        <v>24</v>
      </c>
    </row>
    <row r="8" customHeight="1" spans="2:12">
      <c r="B8" s="22" t="s">
        <v>25</v>
      </c>
      <c r="C8" s="23" t="s">
        <v>26</v>
      </c>
      <c r="D8" s="24" t="s">
        <v>27</v>
      </c>
      <c r="E8" s="25" t="s">
        <v>28</v>
      </c>
      <c r="F8" s="26">
        <v>3836</v>
      </c>
      <c r="G8" s="26"/>
      <c r="H8" s="26">
        <v>3932</v>
      </c>
      <c r="I8" s="49">
        <v>1</v>
      </c>
      <c r="J8" s="50"/>
      <c r="K8" s="51" t="s">
        <v>29</v>
      </c>
      <c r="L8" s="52" t="s">
        <v>30</v>
      </c>
    </row>
    <row r="9" customHeight="1" spans="2:12">
      <c r="B9" s="27"/>
      <c r="C9" s="28" t="s">
        <v>26</v>
      </c>
      <c r="D9" s="29"/>
      <c r="E9" s="25" t="s">
        <v>31</v>
      </c>
      <c r="F9" s="30">
        <v>2121</v>
      </c>
      <c r="G9" s="30"/>
      <c r="H9" s="30">
        <v>2177</v>
      </c>
      <c r="I9" s="53"/>
      <c r="J9" s="32"/>
      <c r="K9" s="54"/>
      <c r="L9" s="55"/>
    </row>
    <row r="10" customHeight="1" spans="2:12">
      <c r="B10" s="31" t="s">
        <v>32</v>
      </c>
      <c r="C10" s="32"/>
      <c r="D10" s="32"/>
      <c r="E10" s="30"/>
      <c r="F10" s="30">
        <f>SUM(F8:F9)</f>
        <v>5957</v>
      </c>
      <c r="G10" s="30"/>
      <c r="H10" s="30">
        <f>SUM(H8:H9)</f>
        <v>6109</v>
      </c>
      <c r="I10" s="30"/>
      <c r="J10" s="32"/>
      <c r="K10" s="32"/>
      <c r="L10" s="32">
        <f>SUM(L8:L8)</f>
        <v>0</v>
      </c>
    </row>
    <row r="11" customHeight="1" spans="2:12">
      <c r="B11" s="33"/>
      <c r="C11" s="33"/>
      <c r="D11" s="33"/>
      <c r="E11" s="33"/>
      <c r="F11" s="33"/>
      <c r="G11" s="33"/>
      <c r="H11" s="33"/>
      <c r="I11" s="56"/>
      <c r="J11" s="57"/>
      <c r="K11" s="57"/>
      <c r="L11" s="57"/>
    </row>
    <row r="12" customHeight="1" spans="2:12">
      <c r="B12" s="34" t="s">
        <v>33</v>
      </c>
      <c r="C12" s="34" t="s">
        <v>34</v>
      </c>
      <c r="D12" s="34" t="s">
        <v>18</v>
      </c>
      <c r="E12" s="34" t="s">
        <v>35</v>
      </c>
      <c r="F12" s="34" t="s">
        <v>36</v>
      </c>
      <c r="G12" s="34" t="s">
        <v>37</v>
      </c>
      <c r="H12" s="34" t="s">
        <v>38</v>
      </c>
      <c r="I12" s="58"/>
      <c r="J12" s="59"/>
      <c r="K12" s="59"/>
      <c r="L12" s="59"/>
    </row>
    <row r="13" customHeight="1" spans="2:12">
      <c r="B13" s="35" t="s">
        <v>39</v>
      </c>
      <c r="C13" s="35" t="s">
        <v>40</v>
      </c>
      <c r="D13" s="36">
        <v>120</v>
      </c>
      <c r="E13" s="34">
        <f t="shared" ref="E13:E32" si="0">ROUND((D13*1.02+1),0)</f>
        <v>123</v>
      </c>
      <c r="F13" s="35" t="s">
        <v>41</v>
      </c>
      <c r="G13" s="35" t="s">
        <v>42</v>
      </c>
      <c r="H13" s="35" t="s">
        <v>28</v>
      </c>
      <c r="I13" s="60"/>
      <c r="J13" s="59"/>
      <c r="K13" s="59"/>
      <c r="L13" s="59"/>
    </row>
    <row r="14" customHeight="1" spans="2:12">
      <c r="B14" s="35" t="s">
        <v>39</v>
      </c>
      <c r="C14" s="35" t="s">
        <v>43</v>
      </c>
      <c r="D14" s="36">
        <v>239</v>
      </c>
      <c r="E14" s="34">
        <f t="shared" si="0"/>
        <v>245</v>
      </c>
      <c r="F14" s="35" t="s">
        <v>41</v>
      </c>
      <c r="G14" s="35" t="s">
        <v>42</v>
      </c>
      <c r="H14" s="35" t="s">
        <v>28</v>
      </c>
      <c r="I14" s="60"/>
      <c r="J14" s="59"/>
      <c r="K14" s="59"/>
      <c r="L14" s="59"/>
    </row>
    <row r="15" customHeight="1" spans="2:12">
      <c r="B15" s="35" t="s">
        <v>39</v>
      </c>
      <c r="C15" s="35" t="s">
        <v>44</v>
      </c>
      <c r="D15" s="36">
        <v>239</v>
      </c>
      <c r="E15" s="34">
        <f t="shared" si="0"/>
        <v>245</v>
      </c>
      <c r="F15" s="35" t="s">
        <v>41</v>
      </c>
      <c r="G15" s="35" t="s">
        <v>42</v>
      </c>
      <c r="H15" s="35" t="s">
        <v>28</v>
      </c>
      <c r="I15" s="60"/>
      <c r="J15" s="59"/>
      <c r="K15" s="59"/>
      <c r="L15" s="59"/>
    </row>
    <row r="16" customHeight="1" spans="2:12">
      <c r="B16" s="35" t="s">
        <v>39</v>
      </c>
      <c r="C16" s="35" t="s">
        <v>45</v>
      </c>
      <c r="D16" s="36">
        <v>239</v>
      </c>
      <c r="E16" s="34">
        <f t="shared" si="0"/>
        <v>245</v>
      </c>
      <c r="F16" s="35" t="s">
        <v>41</v>
      </c>
      <c r="G16" s="35" t="s">
        <v>42</v>
      </c>
      <c r="H16" s="35" t="s">
        <v>28</v>
      </c>
      <c r="I16" s="60"/>
      <c r="J16" s="59"/>
      <c r="K16" s="59"/>
      <c r="L16" s="59"/>
    </row>
    <row r="17" customHeight="1" spans="2:12">
      <c r="B17" s="35" t="s">
        <v>39</v>
      </c>
      <c r="C17" s="35" t="s">
        <v>46</v>
      </c>
      <c r="D17" s="36">
        <v>120</v>
      </c>
      <c r="E17" s="34">
        <f t="shared" si="0"/>
        <v>123</v>
      </c>
      <c r="F17" s="35" t="s">
        <v>41</v>
      </c>
      <c r="G17" s="35" t="s">
        <v>42</v>
      </c>
      <c r="H17" s="35" t="s">
        <v>28</v>
      </c>
      <c r="I17" s="60"/>
      <c r="J17" s="59"/>
      <c r="K17" s="59"/>
      <c r="L17" s="59"/>
    </row>
    <row r="18" customHeight="1" spans="2:12">
      <c r="B18" s="35" t="s">
        <v>47</v>
      </c>
      <c r="C18" s="35" t="s">
        <v>40</v>
      </c>
      <c r="D18" s="36">
        <v>120</v>
      </c>
      <c r="E18" s="34">
        <f t="shared" si="0"/>
        <v>123</v>
      </c>
      <c r="F18" s="35" t="s">
        <v>41</v>
      </c>
      <c r="G18" s="35" t="s">
        <v>42</v>
      </c>
      <c r="H18" s="35" t="s">
        <v>28</v>
      </c>
      <c r="I18" s="60"/>
      <c r="J18" s="59"/>
      <c r="K18" s="59"/>
      <c r="L18" s="59"/>
    </row>
    <row r="19" customHeight="1" spans="2:12">
      <c r="B19" s="35" t="s">
        <v>47</v>
      </c>
      <c r="C19" s="35" t="s">
        <v>43</v>
      </c>
      <c r="D19" s="36">
        <v>239</v>
      </c>
      <c r="E19" s="34">
        <f t="shared" si="0"/>
        <v>245</v>
      </c>
      <c r="F19" s="35" t="s">
        <v>41</v>
      </c>
      <c r="G19" s="35" t="s">
        <v>42</v>
      </c>
      <c r="H19" s="35" t="s">
        <v>28</v>
      </c>
      <c r="I19" s="60"/>
      <c r="J19" s="59"/>
      <c r="K19" s="59"/>
      <c r="L19" s="59"/>
    </row>
    <row r="20" customHeight="1" spans="2:12">
      <c r="B20" s="35" t="s">
        <v>47</v>
      </c>
      <c r="C20" s="35" t="s">
        <v>44</v>
      </c>
      <c r="D20" s="36">
        <v>239</v>
      </c>
      <c r="E20" s="34">
        <f t="shared" si="0"/>
        <v>245</v>
      </c>
      <c r="F20" s="35" t="s">
        <v>41</v>
      </c>
      <c r="G20" s="35" t="s">
        <v>42</v>
      </c>
      <c r="H20" s="35" t="s">
        <v>28</v>
      </c>
      <c r="I20" s="60"/>
      <c r="J20" s="59"/>
      <c r="K20" s="59"/>
      <c r="L20" s="59"/>
    </row>
    <row r="21" customHeight="1" spans="2:12">
      <c r="B21" s="35" t="s">
        <v>47</v>
      </c>
      <c r="C21" s="35" t="s">
        <v>45</v>
      </c>
      <c r="D21" s="36">
        <v>239</v>
      </c>
      <c r="E21" s="34">
        <f t="shared" si="0"/>
        <v>245</v>
      </c>
      <c r="F21" s="35" t="s">
        <v>41</v>
      </c>
      <c r="G21" s="35" t="s">
        <v>42</v>
      </c>
      <c r="H21" s="35" t="s">
        <v>28</v>
      </c>
      <c r="I21" s="60"/>
      <c r="J21" s="59"/>
      <c r="K21" s="59"/>
      <c r="L21" s="59"/>
    </row>
    <row r="22" customHeight="1" spans="2:12">
      <c r="B22" s="35" t="s">
        <v>47</v>
      </c>
      <c r="C22" s="35" t="s">
        <v>46</v>
      </c>
      <c r="D22" s="36">
        <v>120</v>
      </c>
      <c r="E22" s="34">
        <f t="shared" si="0"/>
        <v>123</v>
      </c>
      <c r="F22" s="35" t="s">
        <v>41</v>
      </c>
      <c r="G22" s="35" t="s">
        <v>42</v>
      </c>
      <c r="H22" s="35" t="s">
        <v>28</v>
      </c>
      <c r="I22" s="60"/>
      <c r="J22" s="59"/>
      <c r="K22" s="59"/>
      <c r="L22" s="59"/>
    </row>
    <row r="23" customHeight="1" spans="2:12">
      <c r="B23" s="35" t="s">
        <v>48</v>
      </c>
      <c r="C23" s="35" t="s">
        <v>40</v>
      </c>
      <c r="D23" s="36">
        <v>120</v>
      </c>
      <c r="E23" s="34">
        <f t="shared" si="0"/>
        <v>123</v>
      </c>
      <c r="F23" s="35" t="s">
        <v>41</v>
      </c>
      <c r="G23" s="35" t="s">
        <v>49</v>
      </c>
      <c r="H23" s="35" t="s">
        <v>28</v>
      </c>
      <c r="I23" s="60"/>
      <c r="J23" s="59"/>
      <c r="K23" s="59"/>
      <c r="L23" s="59"/>
    </row>
    <row r="24" customHeight="1" spans="2:12">
      <c r="B24" s="35" t="s">
        <v>48</v>
      </c>
      <c r="C24" s="35" t="s">
        <v>43</v>
      </c>
      <c r="D24" s="36">
        <v>239</v>
      </c>
      <c r="E24" s="34">
        <f t="shared" si="0"/>
        <v>245</v>
      </c>
      <c r="F24" s="35" t="s">
        <v>41</v>
      </c>
      <c r="G24" s="35" t="s">
        <v>49</v>
      </c>
      <c r="H24" s="35" t="s">
        <v>28</v>
      </c>
      <c r="I24" s="60"/>
      <c r="J24" s="59"/>
      <c r="K24" s="59"/>
      <c r="L24" s="59"/>
    </row>
    <row r="25" customHeight="1" spans="2:12">
      <c r="B25" s="35" t="s">
        <v>48</v>
      </c>
      <c r="C25" s="35" t="s">
        <v>44</v>
      </c>
      <c r="D25" s="36">
        <v>239</v>
      </c>
      <c r="E25" s="34">
        <f t="shared" si="0"/>
        <v>245</v>
      </c>
      <c r="F25" s="35" t="s">
        <v>41</v>
      </c>
      <c r="G25" s="35" t="s">
        <v>49</v>
      </c>
      <c r="H25" s="35" t="s">
        <v>28</v>
      </c>
      <c r="I25" s="60"/>
      <c r="J25" s="59"/>
      <c r="K25" s="59"/>
      <c r="L25" s="59"/>
    </row>
    <row r="26" customHeight="1" spans="2:12">
      <c r="B26" s="35" t="s">
        <v>48</v>
      </c>
      <c r="C26" s="35" t="s">
        <v>45</v>
      </c>
      <c r="D26" s="36">
        <v>239</v>
      </c>
      <c r="E26" s="34">
        <f t="shared" si="0"/>
        <v>245</v>
      </c>
      <c r="F26" s="35" t="s">
        <v>41</v>
      </c>
      <c r="G26" s="35" t="s">
        <v>49</v>
      </c>
      <c r="H26" s="35" t="s">
        <v>28</v>
      </c>
      <c r="I26" s="60"/>
      <c r="J26" s="59"/>
      <c r="K26" s="59"/>
      <c r="L26" s="59"/>
    </row>
    <row r="27" customHeight="1" spans="2:12">
      <c r="B27" s="35" t="s">
        <v>48</v>
      </c>
      <c r="C27" s="35" t="s">
        <v>46</v>
      </c>
      <c r="D27" s="36">
        <v>120</v>
      </c>
      <c r="E27" s="34">
        <f t="shared" si="0"/>
        <v>123</v>
      </c>
      <c r="F27" s="35" t="s">
        <v>41</v>
      </c>
      <c r="G27" s="35" t="s">
        <v>49</v>
      </c>
      <c r="H27" s="35" t="s">
        <v>28</v>
      </c>
      <c r="I27" s="60"/>
      <c r="J27" s="59"/>
      <c r="K27" s="59"/>
      <c r="L27" s="59"/>
    </row>
    <row r="28" customHeight="1" spans="2:12">
      <c r="B28" s="35" t="s">
        <v>50</v>
      </c>
      <c r="C28" s="35" t="s">
        <v>40</v>
      </c>
      <c r="D28" s="36">
        <v>121</v>
      </c>
      <c r="E28" s="34">
        <f t="shared" si="0"/>
        <v>124</v>
      </c>
      <c r="F28" s="35" t="s">
        <v>41</v>
      </c>
      <c r="G28" s="35" t="s">
        <v>49</v>
      </c>
      <c r="H28" s="35" t="s">
        <v>28</v>
      </c>
      <c r="I28" s="60"/>
      <c r="J28" s="59"/>
      <c r="K28" s="59"/>
      <c r="L28" s="59"/>
    </row>
    <row r="29" customHeight="1" spans="2:12">
      <c r="B29" s="35" t="s">
        <v>50</v>
      </c>
      <c r="C29" s="35" t="s">
        <v>43</v>
      </c>
      <c r="D29" s="36">
        <v>241</v>
      </c>
      <c r="E29" s="34">
        <f t="shared" si="0"/>
        <v>247</v>
      </c>
      <c r="F29" s="35" t="s">
        <v>41</v>
      </c>
      <c r="G29" s="35" t="s">
        <v>49</v>
      </c>
      <c r="H29" s="35" t="s">
        <v>28</v>
      </c>
      <c r="I29" s="60"/>
      <c r="J29" s="59"/>
      <c r="K29" s="59"/>
      <c r="L29" s="59"/>
    </row>
    <row r="30" customHeight="1" spans="2:12">
      <c r="B30" s="35" t="s">
        <v>50</v>
      </c>
      <c r="C30" s="35" t="s">
        <v>44</v>
      </c>
      <c r="D30" s="36">
        <v>241</v>
      </c>
      <c r="E30" s="34">
        <f t="shared" si="0"/>
        <v>247</v>
      </c>
      <c r="F30" s="35" t="s">
        <v>41</v>
      </c>
      <c r="G30" s="35" t="s">
        <v>49</v>
      </c>
      <c r="H30" s="35" t="s">
        <v>28</v>
      </c>
      <c r="I30" s="60"/>
      <c r="J30" s="59"/>
      <c r="K30" s="59"/>
      <c r="L30" s="59"/>
    </row>
    <row r="31" customHeight="1" spans="2:12">
      <c r="B31" s="35" t="s">
        <v>50</v>
      </c>
      <c r="C31" s="35" t="s">
        <v>45</v>
      </c>
      <c r="D31" s="36">
        <v>241</v>
      </c>
      <c r="E31" s="34">
        <f t="shared" si="0"/>
        <v>247</v>
      </c>
      <c r="F31" s="35" t="s">
        <v>41</v>
      </c>
      <c r="G31" s="35" t="s">
        <v>49</v>
      </c>
      <c r="H31" s="35" t="s">
        <v>28</v>
      </c>
      <c r="I31" s="60"/>
      <c r="J31" s="59"/>
      <c r="K31" s="59"/>
      <c r="L31" s="59"/>
    </row>
    <row r="32" customHeight="1" spans="2:12">
      <c r="B32" s="35" t="s">
        <v>50</v>
      </c>
      <c r="C32" s="35" t="s">
        <v>46</v>
      </c>
      <c r="D32" s="36">
        <v>121</v>
      </c>
      <c r="E32" s="34">
        <f t="shared" si="0"/>
        <v>124</v>
      </c>
      <c r="F32" s="35" t="s">
        <v>41</v>
      </c>
      <c r="G32" s="35" t="s">
        <v>49</v>
      </c>
      <c r="H32" s="35" t="s">
        <v>28</v>
      </c>
      <c r="I32" s="60"/>
      <c r="J32" s="59"/>
      <c r="K32" s="59"/>
      <c r="L32" s="59"/>
    </row>
    <row r="33" customHeight="1" spans="2:12">
      <c r="B33" s="37" t="s">
        <v>32</v>
      </c>
      <c r="C33" s="38"/>
      <c r="D33" s="39">
        <f>SUM(D13:D32)</f>
        <v>3836</v>
      </c>
      <c r="E33" s="39">
        <f>SUM(E13:E32)</f>
        <v>3932</v>
      </c>
      <c r="F33" s="38"/>
      <c r="G33" s="38"/>
      <c r="H33" s="40"/>
      <c r="I33" s="61"/>
      <c r="J33" s="59"/>
      <c r="K33" s="59"/>
      <c r="L33" s="59"/>
    </row>
    <row r="34" customHeight="1" spans="2:12">
      <c r="B34" s="34" t="s">
        <v>33</v>
      </c>
      <c r="C34" s="34" t="s">
        <v>34</v>
      </c>
      <c r="D34" s="34" t="s">
        <v>18</v>
      </c>
      <c r="E34" s="34" t="s">
        <v>35</v>
      </c>
      <c r="F34" s="34" t="s">
        <v>36</v>
      </c>
      <c r="G34" s="34" t="s">
        <v>37</v>
      </c>
      <c r="H34" s="34" t="s">
        <v>38</v>
      </c>
      <c r="I34" s="58"/>
      <c r="J34" s="59"/>
      <c r="K34" s="59"/>
      <c r="L34" s="59"/>
    </row>
    <row r="35" customHeight="1" spans="2:12">
      <c r="B35" s="35" t="s">
        <v>51</v>
      </c>
      <c r="C35" s="41" t="s">
        <v>40</v>
      </c>
      <c r="D35" s="36">
        <v>29</v>
      </c>
      <c r="E35" s="34">
        <f t="shared" ref="E35:E48" si="1">ROUND((D35*1.02+1),0)</f>
        <v>31</v>
      </c>
      <c r="F35" s="35" t="s">
        <v>52</v>
      </c>
      <c r="G35" s="35" t="s">
        <v>53</v>
      </c>
      <c r="H35" s="42" t="s">
        <v>31</v>
      </c>
      <c r="I35" s="60"/>
      <c r="J35" s="59"/>
      <c r="K35" s="59"/>
      <c r="L35" s="59"/>
    </row>
    <row r="36" customHeight="1" spans="2:12">
      <c r="B36" s="35" t="s">
        <v>51</v>
      </c>
      <c r="C36" s="35" t="s">
        <v>40</v>
      </c>
      <c r="D36" s="36">
        <v>160</v>
      </c>
      <c r="E36" s="34">
        <f t="shared" si="1"/>
        <v>164</v>
      </c>
      <c r="F36" s="35" t="s">
        <v>54</v>
      </c>
      <c r="G36" s="35" t="s">
        <v>55</v>
      </c>
      <c r="H36" s="42" t="s">
        <v>31</v>
      </c>
      <c r="I36" s="60"/>
      <c r="J36" s="59"/>
      <c r="K36" s="59"/>
      <c r="L36" s="59"/>
    </row>
    <row r="37" customHeight="1" spans="2:12">
      <c r="B37" s="35" t="s">
        <v>51</v>
      </c>
      <c r="C37" s="35" t="s">
        <v>43</v>
      </c>
      <c r="D37" s="36">
        <v>144</v>
      </c>
      <c r="E37" s="34">
        <f t="shared" si="1"/>
        <v>148</v>
      </c>
      <c r="F37" s="35" t="s">
        <v>54</v>
      </c>
      <c r="G37" s="35" t="s">
        <v>55</v>
      </c>
      <c r="H37" s="42" t="s">
        <v>31</v>
      </c>
      <c r="I37" s="60"/>
      <c r="J37" s="59"/>
      <c r="K37" s="59"/>
      <c r="L37" s="59"/>
    </row>
    <row r="38" customHeight="1" spans="2:12">
      <c r="B38" s="35" t="s">
        <v>51</v>
      </c>
      <c r="C38" s="35" t="s">
        <v>44</v>
      </c>
      <c r="D38" s="36">
        <v>148</v>
      </c>
      <c r="E38" s="34">
        <f t="shared" si="1"/>
        <v>152</v>
      </c>
      <c r="F38" s="35" t="s">
        <v>54</v>
      </c>
      <c r="G38" s="35" t="s">
        <v>55</v>
      </c>
      <c r="H38" s="42" t="s">
        <v>31</v>
      </c>
      <c r="I38" s="60"/>
      <c r="J38" s="59"/>
      <c r="K38" s="59"/>
      <c r="L38" s="59"/>
    </row>
    <row r="39" customHeight="1" spans="2:12">
      <c r="B39" s="35" t="s">
        <v>51</v>
      </c>
      <c r="C39" s="35" t="s">
        <v>40</v>
      </c>
      <c r="D39" s="36">
        <v>103</v>
      </c>
      <c r="E39" s="34">
        <f t="shared" si="1"/>
        <v>106</v>
      </c>
      <c r="F39" s="35" t="s">
        <v>41</v>
      </c>
      <c r="G39" s="35" t="s">
        <v>56</v>
      </c>
      <c r="H39" s="42" t="s">
        <v>31</v>
      </c>
      <c r="I39" s="60"/>
      <c r="J39" s="59"/>
      <c r="K39" s="59"/>
      <c r="L39" s="59"/>
    </row>
    <row r="40" customHeight="1" spans="2:12">
      <c r="B40" s="35" t="s">
        <v>51</v>
      </c>
      <c r="C40" s="35" t="s">
        <v>43</v>
      </c>
      <c r="D40" s="36">
        <v>206</v>
      </c>
      <c r="E40" s="34">
        <f t="shared" si="1"/>
        <v>211</v>
      </c>
      <c r="F40" s="35" t="s">
        <v>41</v>
      </c>
      <c r="G40" s="35" t="s">
        <v>56</v>
      </c>
      <c r="H40" s="42" t="s">
        <v>31</v>
      </c>
      <c r="I40" s="60"/>
      <c r="J40" s="59"/>
      <c r="K40" s="59"/>
      <c r="L40" s="59"/>
    </row>
    <row r="41" customHeight="1" spans="2:12">
      <c r="B41" s="35" t="s">
        <v>51</v>
      </c>
      <c r="C41" s="35" t="s">
        <v>44</v>
      </c>
      <c r="D41" s="36">
        <v>206</v>
      </c>
      <c r="E41" s="34">
        <f t="shared" si="1"/>
        <v>211</v>
      </c>
      <c r="F41" s="35" t="s">
        <v>41</v>
      </c>
      <c r="G41" s="35" t="s">
        <v>56</v>
      </c>
      <c r="H41" s="42" t="s">
        <v>31</v>
      </c>
      <c r="I41" s="60"/>
      <c r="J41" s="59"/>
      <c r="K41" s="59"/>
      <c r="L41" s="59"/>
    </row>
    <row r="42" customHeight="1" spans="2:12">
      <c r="B42" s="35" t="s">
        <v>51</v>
      </c>
      <c r="C42" s="35" t="s">
        <v>45</v>
      </c>
      <c r="D42" s="36">
        <v>206</v>
      </c>
      <c r="E42" s="34">
        <f t="shared" si="1"/>
        <v>211</v>
      </c>
      <c r="F42" s="35" t="s">
        <v>41</v>
      </c>
      <c r="G42" s="35" t="s">
        <v>56</v>
      </c>
      <c r="H42" s="42" t="s">
        <v>31</v>
      </c>
      <c r="I42" s="60"/>
      <c r="J42" s="59"/>
      <c r="K42" s="59"/>
      <c r="L42" s="59"/>
    </row>
    <row r="43" customHeight="1" spans="2:12">
      <c r="B43" s="35" t="s">
        <v>51</v>
      </c>
      <c r="C43" s="35" t="s">
        <v>46</v>
      </c>
      <c r="D43" s="36">
        <v>103</v>
      </c>
      <c r="E43" s="34">
        <f t="shared" si="1"/>
        <v>106</v>
      </c>
      <c r="F43" s="35" t="s">
        <v>41</v>
      </c>
      <c r="G43" s="35" t="s">
        <v>56</v>
      </c>
      <c r="H43" s="42" t="s">
        <v>31</v>
      </c>
      <c r="I43" s="60"/>
      <c r="J43" s="59"/>
      <c r="K43" s="59"/>
      <c r="L43" s="59"/>
    </row>
    <row r="44" customHeight="1" spans="2:12">
      <c r="B44" s="35" t="s">
        <v>57</v>
      </c>
      <c r="C44" s="35" t="s">
        <v>40</v>
      </c>
      <c r="D44" s="36">
        <v>102</v>
      </c>
      <c r="E44" s="34">
        <f t="shared" si="1"/>
        <v>105</v>
      </c>
      <c r="F44" s="35" t="s">
        <v>41</v>
      </c>
      <c r="G44" s="35" t="s">
        <v>56</v>
      </c>
      <c r="H44" s="42" t="s">
        <v>31</v>
      </c>
      <c r="I44" s="60"/>
      <c r="J44" s="59"/>
      <c r="K44" s="59"/>
      <c r="L44" s="59"/>
    </row>
    <row r="45" customHeight="1" spans="2:12">
      <c r="B45" s="35" t="s">
        <v>57</v>
      </c>
      <c r="C45" s="35" t="s">
        <v>43</v>
      </c>
      <c r="D45" s="36">
        <v>204</v>
      </c>
      <c r="E45" s="34">
        <f t="shared" si="1"/>
        <v>209</v>
      </c>
      <c r="F45" s="35" t="s">
        <v>41</v>
      </c>
      <c r="G45" s="35" t="s">
        <v>56</v>
      </c>
      <c r="H45" s="42" t="s">
        <v>31</v>
      </c>
      <c r="I45" s="60"/>
      <c r="J45" s="59"/>
      <c r="K45" s="59"/>
      <c r="L45" s="59"/>
    </row>
    <row r="46" customHeight="1" spans="2:12">
      <c r="B46" s="35" t="s">
        <v>57</v>
      </c>
      <c r="C46" s="35" t="s">
        <v>44</v>
      </c>
      <c r="D46" s="36">
        <v>204</v>
      </c>
      <c r="E46" s="34">
        <f t="shared" si="1"/>
        <v>209</v>
      </c>
      <c r="F46" s="35" t="s">
        <v>41</v>
      </c>
      <c r="G46" s="35" t="s">
        <v>56</v>
      </c>
      <c r="H46" s="42" t="s">
        <v>31</v>
      </c>
      <c r="I46" s="60"/>
      <c r="J46" s="59"/>
      <c r="K46" s="59"/>
      <c r="L46" s="59"/>
    </row>
    <row r="47" customHeight="1" spans="2:12">
      <c r="B47" s="35" t="s">
        <v>57</v>
      </c>
      <c r="C47" s="35" t="s">
        <v>45</v>
      </c>
      <c r="D47" s="36">
        <v>204</v>
      </c>
      <c r="E47" s="34">
        <f t="shared" si="1"/>
        <v>209</v>
      </c>
      <c r="F47" s="35" t="s">
        <v>41</v>
      </c>
      <c r="G47" s="35" t="s">
        <v>56</v>
      </c>
      <c r="H47" s="42" t="s">
        <v>31</v>
      </c>
      <c r="I47" s="60"/>
      <c r="J47" s="59"/>
      <c r="K47" s="59"/>
      <c r="L47" s="59"/>
    </row>
    <row r="48" customHeight="1" spans="2:12">
      <c r="B48" s="35" t="s">
        <v>57</v>
      </c>
      <c r="C48" s="35" t="s">
        <v>46</v>
      </c>
      <c r="D48" s="36">
        <v>102</v>
      </c>
      <c r="E48" s="34">
        <f t="shared" si="1"/>
        <v>105</v>
      </c>
      <c r="F48" s="35" t="s">
        <v>41</v>
      </c>
      <c r="G48" s="35" t="s">
        <v>56</v>
      </c>
      <c r="H48" s="42" t="s">
        <v>31</v>
      </c>
      <c r="I48" s="60"/>
      <c r="J48" s="59"/>
      <c r="K48" s="59"/>
      <c r="L48" s="59"/>
    </row>
    <row r="49" customHeight="1" spans="2:12">
      <c r="B49" s="37" t="s">
        <v>32</v>
      </c>
      <c r="C49" s="43"/>
      <c r="D49" s="44">
        <f>SUM(D35:D48)</f>
        <v>2121</v>
      </c>
      <c r="E49" s="44">
        <f>SUM(E35:E48)</f>
        <v>2177</v>
      </c>
      <c r="F49" s="43"/>
      <c r="G49" s="43"/>
      <c r="H49" s="43"/>
      <c r="I49" s="62"/>
      <c r="J49" s="59"/>
      <c r="K49" s="59"/>
      <c r="L49" s="59"/>
    </row>
  </sheetData>
  <mergeCells count="10">
    <mergeCell ref="B1:L1"/>
    <mergeCell ref="B2:E2"/>
    <mergeCell ref="F2:L2"/>
    <mergeCell ref="B8:B9"/>
    <mergeCell ref="D8:D9"/>
    <mergeCell ref="I8:I9"/>
    <mergeCell ref="K8:K9"/>
    <mergeCell ref="L8:L9"/>
    <mergeCell ref="B3:E4"/>
    <mergeCell ref="F3:L4"/>
  </mergeCells>
  <pageMargins left="0.7" right="0.7" top="0.75" bottom="0.75" header="0.3" footer="0.3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2025-10-07T06:18:51Z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2170F86E89DE458D82D148E3C16DB215_13</vt:lpwstr>
  </property>
</Properties>
</file>