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sheet!$A$7:$L$12</definedName>
    <definedName name="Ext">[1]LUT!$G$2</definedName>
    <definedName name="Gender">[1]LUT!$I$1:$BI$1</definedName>
    <definedName name="_xlnm.Print_Area" localSheetId="0">sheet!$A$1:$L$12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<sst xmlns="http://schemas.openxmlformats.org/spreadsheetml/2006/main" count="39" uniqueCount="36">
  <si>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</si>
  <si>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</si>
  <si>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sf1561993192180</t>
  </si>
  <si>
    <t>江苏省苏州市张家港市杨舍镇东电大道华宇路2号，新鸿记餐厅左侧电梯6楼
冯亮 13451570718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</si>
  <si>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</si>
  <si>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</si>
  <si>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</si>
  <si>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</si>
  <si>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</si>
  <si>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</si>
  <si>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</si>
  <si>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</si>
  <si>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</si>
  <si>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</si>
  <si>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</si>
  <si>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</si>
  <si>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</si>
  <si>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</si>
  <si>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</si>
  <si>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</si>
  <si>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</si>
  <si>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</si>
  <si>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</si>
  <si>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</si>
  <si>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</si>
  <si>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</si>
  <si>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S25091536</t>
  </si>
  <si>
    <t>DR LABEL</t>
  </si>
  <si>
    <t>德骏-国内单</t>
  </si>
  <si>
    <t>4-1</t>
  </si>
  <si>
    <t>43*30*29</t>
  </si>
  <si>
    <t>德骏-缅甸</t>
  </si>
  <si>
    <t>4-2</t>
  </si>
  <si>
    <t>4-3</t>
  </si>
  <si>
    <t>4-4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</si>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</sst>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40"/>
      <c r="K1" s="40"/>
      <c r="L1" s="40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40"/>
      <c r="K2" s="40"/>
      <c r="L2" s="40"/>
    </row>
    <row r="3" spans="5:7">
      <c r="E3" s="9">
        <v>45939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41"/>
      <c r="J5" s="42"/>
      <c r="K5" s="42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43" t="s">
        <v>12</v>
      </c>
      <c r="K6" s="43" t="s">
        <v>13</v>
      </c>
      <c r="L6" s="43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4" t="s">
        <v>22</v>
      </c>
      <c r="J7" s="45" t="s">
        <v>23</v>
      </c>
      <c r="K7" s="45" t="s">
        <v>24</v>
      </c>
      <c r="L7" s="45" t="s">
        <v>25</v>
      </c>
    </row>
    <row r="8" s="2" customFormat="1" ht="33" customHeight="1" spans="1:12">
      <c r="A8" s="23" t="s">
        <v>26</v>
      </c>
      <c r="B8" s="24" t="s">
        <v>27</v>
      </c>
      <c r="C8" s="25" t="s">
        <v>28</v>
      </c>
      <c r="D8" s="26"/>
      <c r="E8" s="27"/>
      <c r="F8" s="28">
        <v>12000</v>
      </c>
      <c r="G8" s="27">
        <f>H8-F8</f>
        <v>0</v>
      </c>
      <c r="H8" s="28">
        <v>12000</v>
      </c>
      <c r="I8" s="46" t="s">
        <v>29</v>
      </c>
      <c r="J8" s="27">
        <f>K8-0.85</f>
        <v>9.6</v>
      </c>
      <c r="K8" s="27">
        <v>10.45</v>
      </c>
      <c r="L8" s="27" t="s">
        <v>30</v>
      </c>
    </row>
    <row r="9" s="2" customFormat="1" ht="33" customHeight="1" spans="1:12">
      <c r="A9" s="29" t="s">
        <v>26</v>
      </c>
      <c r="B9" s="24"/>
      <c r="C9" s="30" t="s">
        <v>31</v>
      </c>
      <c r="D9" s="26"/>
      <c r="E9" s="27"/>
      <c r="F9" s="28">
        <v>15000</v>
      </c>
      <c r="G9" s="27">
        <f>H9-F9</f>
        <v>0</v>
      </c>
      <c r="H9" s="28">
        <v>15000</v>
      </c>
      <c r="I9" s="46" t="s">
        <v>32</v>
      </c>
      <c r="J9" s="27">
        <f>K9-0.85</f>
        <v>12.05</v>
      </c>
      <c r="K9" s="27">
        <v>12.9</v>
      </c>
      <c r="L9" s="27" t="s">
        <v>30</v>
      </c>
    </row>
    <row r="10" s="2" customFormat="1" ht="33" customHeight="1" spans="1:12">
      <c r="A10" s="31"/>
      <c r="B10" s="24"/>
      <c r="C10" s="32"/>
      <c r="D10" s="26"/>
      <c r="E10" s="27"/>
      <c r="F10" s="28">
        <v>15000</v>
      </c>
      <c r="G10" s="27">
        <f>H10-F10</f>
        <v>0</v>
      </c>
      <c r="H10" s="28">
        <v>15000</v>
      </c>
      <c r="I10" s="46" t="s">
        <v>33</v>
      </c>
      <c r="J10" s="27">
        <f>K10-0.85</f>
        <v>12.05</v>
      </c>
      <c r="K10" s="27">
        <v>12.9</v>
      </c>
      <c r="L10" s="27" t="s">
        <v>30</v>
      </c>
    </row>
    <row r="11" s="2" customFormat="1" ht="33" customHeight="1" spans="1:12">
      <c r="A11" s="33"/>
      <c r="B11" s="24"/>
      <c r="C11" s="34"/>
      <c r="D11" s="26"/>
      <c r="E11" s="27"/>
      <c r="F11" s="28">
        <v>3000</v>
      </c>
      <c r="G11" s="27">
        <f>H11-F11</f>
        <v>0</v>
      </c>
      <c r="H11" s="28">
        <v>3000</v>
      </c>
      <c r="I11" s="46" t="s">
        <v>34</v>
      </c>
      <c r="J11" s="27">
        <v>2.5</v>
      </c>
      <c r="K11" s="27">
        <v>2.8</v>
      </c>
      <c r="L11" s="27" t="s">
        <v>35</v>
      </c>
    </row>
    <row r="12" s="2" customFormat="1" ht="33" customHeight="1" spans="1:12">
      <c r="A12" s="35"/>
      <c r="B12" s="36"/>
      <c r="C12" s="37"/>
      <c r="D12" s="37"/>
      <c r="E12" s="37"/>
      <c r="F12" s="37">
        <f>SUM(F8:F11)</f>
        <v>45000</v>
      </c>
      <c r="G12" s="37">
        <f>SUM(G8:G11)</f>
        <v>0</v>
      </c>
      <c r="H12" s="37">
        <f>SUM(H8:H11)</f>
        <v>45000</v>
      </c>
      <c r="I12" s="47"/>
      <c r="J12" s="48"/>
      <c r="K12" s="49"/>
      <c r="L12" s="50"/>
    </row>
    <row r="13" s="2" customFormat="1" ht="25.5" spans="1:12">
      <c r="A13" s="38"/>
      <c r="G13" s="39"/>
      <c r="I13" s="51"/>
      <c r="J13" s="38"/>
      <c r="K13" s="38"/>
      <c r="L13" s="38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9">
    <mergeCell ref="A1:L1"/>
    <mergeCell ref="A2:L2"/>
    <mergeCell ref="E3:F3"/>
    <mergeCell ref="D4:G4"/>
    <mergeCell ref="B5:K5"/>
    <mergeCell ref="A9:A11"/>
    <mergeCell ref="B8:B11"/>
    <mergeCell ref="C9:C11"/>
    <mergeCell ref="D8:D11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2025-10-09T02:59:28Z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