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4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<sst xmlns="http://schemas.openxmlformats.org/spreadsheetml/2006/main" count="84" uniqueCount="38">
  <si>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</si>
  <si>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</si>
  <si>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</si>
  <si>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</si>
  <si>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SF3297052331202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</si>
  <si>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</si>
  <si>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</si>
  <si>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</si>
  <si>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</si>
  <si>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</si>
  <si>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</si>
  <si>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</si>
  <si>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</si>
  <si>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</si>
  <si>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</si>
  <si>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</si>
  <si>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</si>
  <si>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</si>
  <si>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</si>
  <si>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</si>
  <si>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</si>
  <si>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</si>
  <si>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</si>
  <si>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</si>
  <si>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</si>
  <si>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</si>
  <si>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</si>
  <si>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</si>
  <si>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S25091418 
PO00457 ET090550</t>
  </si>
  <si>
    <t>TYPE 5</t>
  </si>
  <si>
    <t>1/1</t>
  </si>
  <si>
    <t>20*30*40</t>
  </si>
  <si>
    <r>
      <rPr>
        <b/>
        <sz val="11"/>
        <color indexed="8"/>
        <rFont val="宋体"/>
        <charset val="134"/>
      </rPr>
      <t>合计</t>
    </r>
  </si>
  <si>
    <t>型号</t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</si>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</sst>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);[Red]\(0\)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11"/>
      <color indexed="8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9" applyNumberFormat="0" applyAlignment="0" applyProtection="0">
      <alignment vertical="center"/>
    </xf>
    <xf numFmtId="0" fontId="24" fillId="4" borderId="10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5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5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7" fontId="13" fillId="0" borderId="1" xfId="49" applyNumberFormat="1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58" fontId="12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255905</xdr:colOff>
      <xdr:row>0</xdr:row>
      <xdr:rowOff>116205</xdr:rowOff>
    </xdr:from>
    <xdr:to>
      <xdr:col>1</xdr:col>
      <xdr:colOff>295275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905" y="116205"/>
          <a:ext cx="1563370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352425</xdr:colOff>
      <xdr:row>1</xdr:row>
      <xdr:rowOff>19050</xdr:rowOff>
    </xdr:from>
    <xdr:to>
      <xdr:col>11</xdr:col>
      <xdr:colOff>239395</xdr:colOff>
      <xdr:row>3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677025" y="352425"/>
          <a:ext cx="1849120" cy="609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tabSelected="1" workbookViewId="0">
      <selection activeCell="A7" sqref="A7:A20"/>
    </sheetView>
  </sheetViews>
  <sheetFormatPr defaultColWidth="9" defaultRowHeight="13.5"/>
  <cols>
    <col min="1" max="1" width="20" style="5" customWidth="1"/>
    <col min="2" max="8" width="9" style="5"/>
    <col min="9" max="9" width="7.75" style="5" customWidth="1"/>
    <col min="10" max="16384" width="9" style="5"/>
  </cols>
  <sheetData>
    <row r="1" s="5" customFormat="1" ht="26.25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5" customFormat="1" ht="26.25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5" customFormat="1" ht="15.75" spans="1:13">
      <c r="A3" s="7"/>
      <c r="B3" s="7"/>
      <c r="C3" s="7"/>
      <c r="D3" s="7"/>
      <c r="E3" s="8" t="s">
        <v>2</v>
      </c>
      <c r="F3" s="9">
        <v>45662</v>
      </c>
      <c r="G3" s="9"/>
      <c r="H3" s="10"/>
      <c r="I3" s="28"/>
      <c r="J3" s="28"/>
      <c r="K3" s="28"/>
      <c r="L3" s="28"/>
      <c r="M3" s="7"/>
    </row>
    <row r="4" s="5" customFormat="1" ht="15.75" spans="1:13">
      <c r="A4" s="7"/>
      <c r="B4" s="7"/>
      <c r="C4" s="7"/>
      <c r="D4" s="7"/>
      <c r="E4" s="8" t="s">
        <v>3</v>
      </c>
      <c r="F4" s="11" t="s">
        <v>4</v>
      </c>
      <c r="G4" s="11"/>
      <c r="H4" s="12"/>
      <c r="I4" s="12"/>
      <c r="J4" s="12"/>
      <c r="K4" s="29"/>
      <c r="L4" s="29"/>
      <c r="M4" s="29"/>
    </row>
    <row r="5" s="5" customFormat="1" ht="25.5" spans="1:12">
      <c r="A5" s="13" t="s">
        <v>5</v>
      </c>
      <c r="B5" s="14" t="s">
        <v>6</v>
      </c>
      <c r="C5" s="14" t="s">
        <v>7</v>
      </c>
      <c r="D5" s="14" t="s">
        <v>8</v>
      </c>
      <c r="E5" s="15" t="s">
        <v>9</v>
      </c>
      <c r="F5" s="16" t="s">
        <v>10</v>
      </c>
      <c r="G5" s="16" t="s">
        <v>11</v>
      </c>
      <c r="H5" s="16" t="s">
        <v>12</v>
      </c>
      <c r="I5" s="30" t="s">
        <v>13</v>
      </c>
      <c r="J5" s="31" t="s">
        <v>14</v>
      </c>
      <c r="K5" s="31" t="s">
        <v>15</v>
      </c>
      <c r="L5" s="14" t="s">
        <v>16</v>
      </c>
    </row>
    <row r="6" s="5" customFormat="1" ht="30" spans="1:12">
      <c r="A6" s="17"/>
      <c r="B6" s="18" t="s">
        <v>17</v>
      </c>
      <c r="C6" s="19" t="s">
        <v>18</v>
      </c>
      <c r="D6" s="19" t="s">
        <v>19</v>
      </c>
      <c r="E6" s="20" t="s">
        <v>20</v>
      </c>
      <c r="F6" s="21" t="s">
        <v>21</v>
      </c>
      <c r="G6" s="22" t="s">
        <v>22</v>
      </c>
      <c r="H6" s="22" t="s">
        <v>23</v>
      </c>
      <c r="I6" s="32" t="s">
        <v>24</v>
      </c>
      <c r="J6" s="33" t="s">
        <v>25</v>
      </c>
      <c r="K6" s="33" t="s">
        <v>26</v>
      </c>
      <c r="L6" s="34" t="s">
        <v>27</v>
      </c>
    </row>
    <row r="7" s="5" customFormat="1" ht="15" spans="1:12">
      <c r="A7" s="23" t="s">
        <v>28</v>
      </c>
      <c r="B7" s="24" t="s">
        <v>29</v>
      </c>
      <c r="C7" s="3">
        <v>1409</v>
      </c>
      <c r="D7" s="3">
        <v>45</v>
      </c>
      <c r="E7" s="25"/>
      <c r="F7" s="3">
        <v>1674</v>
      </c>
      <c r="G7" s="26">
        <f t="shared" ref="G7:G14" si="0">F7*0.02</f>
        <v>33.48</v>
      </c>
      <c r="H7" s="26">
        <f t="shared" ref="H7:H14" si="1">F7+G7</f>
        <v>1707.48</v>
      </c>
      <c r="I7" s="35" t="s">
        <v>30</v>
      </c>
      <c r="J7" s="25"/>
      <c r="K7" s="25"/>
      <c r="L7" s="25" t="s">
        <v>31</v>
      </c>
    </row>
    <row r="8" s="5" customFormat="1" ht="15" spans="1:12">
      <c r="A8" s="25"/>
      <c r="B8" s="27"/>
      <c r="C8" s="3">
        <v>1409</v>
      </c>
      <c r="D8" s="3">
        <v>45</v>
      </c>
      <c r="E8" s="25"/>
      <c r="F8" s="3">
        <v>1674</v>
      </c>
      <c r="G8" s="26">
        <f t="shared" si="0"/>
        <v>33.48</v>
      </c>
      <c r="H8" s="26">
        <f t="shared" si="1"/>
        <v>1707.48</v>
      </c>
      <c r="I8" s="35"/>
      <c r="J8" s="25"/>
      <c r="K8" s="25"/>
      <c r="L8" s="25"/>
    </row>
    <row r="9" s="5" customFormat="1" ht="15" spans="1:12">
      <c r="A9" s="25"/>
      <c r="B9" s="27"/>
      <c r="C9" s="3">
        <v>1409</v>
      </c>
      <c r="D9" s="3">
        <v>46</v>
      </c>
      <c r="E9" s="25"/>
      <c r="F9" s="3">
        <v>1248</v>
      </c>
      <c r="G9" s="26">
        <f t="shared" si="0"/>
        <v>24.96</v>
      </c>
      <c r="H9" s="26">
        <f t="shared" si="1"/>
        <v>1272.96</v>
      </c>
      <c r="I9" s="35"/>
      <c r="J9" s="25"/>
      <c r="K9" s="25"/>
      <c r="L9" s="25"/>
    </row>
    <row r="10" s="5" customFormat="1" ht="15" spans="1:12">
      <c r="A10" s="25"/>
      <c r="B10" s="27"/>
      <c r="C10" s="3">
        <v>1409</v>
      </c>
      <c r="D10" s="3">
        <v>46</v>
      </c>
      <c r="E10" s="25"/>
      <c r="F10" s="3">
        <v>1248</v>
      </c>
      <c r="G10" s="26">
        <f t="shared" si="0"/>
        <v>24.96</v>
      </c>
      <c r="H10" s="26">
        <f t="shared" si="1"/>
        <v>1272.96</v>
      </c>
      <c r="I10" s="35"/>
      <c r="J10" s="25"/>
      <c r="K10" s="25"/>
      <c r="L10" s="25"/>
    </row>
    <row r="11" s="5" customFormat="1" ht="15" spans="1:12">
      <c r="A11" s="25"/>
      <c r="B11" s="27"/>
      <c r="C11" s="3">
        <v>3116</v>
      </c>
      <c r="D11" s="3">
        <v>49</v>
      </c>
      <c r="E11" s="25"/>
      <c r="F11" s="3">
        <v>1690</v>
      </c>
      <c r="G11" s="26">
        <f t="shared" si="0"/>
        <v>33.8</v>
      </c>
      <c r="H11" s="26">
        <f t="shared" si="1"/>
        <v>1723.8</v>
      </c>
      <c r="I11" s="35"/>
      <c r="J11" s="25"/>
      <c r="K11" s="25"/>
      <c r="L11" s="25"/>
    </row>
    <row r="12" s="5" customFormat="1" ht="15" spans="1:12">
      <c r="A12" s="25"/>
      <c r="B12" s="27"/>
      <c r="C12" s="3">
        <v>3116</v>
      </c>
      <c r="D12" s="3">
        <v>49</v>
      </c>
      <c r="E12" s="25"/>
      <c r="F12" s="3">
        <v>1690</v>
      </c>
      <c r="G12" s="26">
        <f t="shared" si="0"/>
        <v>33.8</v>
      </c>
      <c r="H12" s="26">
        <f t="shared" si="1"/>
        <v>1723.8</v>
      </c>
      <c r="I12" s="35"/>
      <c r="J12" s="25"/>
      <c r="K12" s="25"/>
      <c r="L12" s="25"/>
    </row>
    <row r="13" s="5" customFormat="1" ht="15" spans="1:12">
      <c r="A13" s="25"/>
      <c r="B13" s="27"/>
      <c r="C13" s="3">
        <v>3120</v>
      </c>
      <c r="D13" s="3">
        <v>33</v>
      </c>
      <c r="E13" s="25"/>
      <c r="F13" s="3">
        <v>1757</v>
      </c>
      <c r="G13" s="26">
        <f t="shared" si="0"/>
        <v>35.14</v>
      </c>
      <c r="H13" s="26">
        <f t="shared" si="1"/>
        <v>1792.14</v>
      </c>
      <c r="I13" s="35"/>
      <c r="J13" s="25"/>
      <c r="K13" s="25"/>
      <c r="L13" s="25"/>
    </row>
    <row r="14" s="5" customFormat="1" ht="15" spans="1:12">
      <c r="A14" s="25"/>
      <c r="B14" s="27"/>
      <c r="C14" s="3">
        <v>3120</v>
      </c>
      <c r="D14" s="3">
        <v>33</v>
      </c>
      <c r="E14" s="25"/>
      <c r="F14" s="3">
        <v>1757</v>
      </c>
      <c r="G14" s="26">
        <f t="shared" si="0"/>
        <v>35.14</v>
      </c>
      <c r="H14" s="26">
        <f t="shared" si="1"/>
        <v>1792.14</v>
      </c>
      <c r="I14" s="35"/>
      <c r="J14" s="25"/>
      <c r="K14" s="25"/>
      <c r="L14" s="25"/>
    </row>
    <row r="15" s="5" customFormat="1" ht="15" spans="1:12">
      <c r="A15" s="25"/>
      <c r="B15" s="27"/>
      <c r="C15" s="3">
        <v>3212</v>
      </c>
      <c r="D15" s="3">
        <v>49</v>
      </c>
      <c r="E15" s="25"/>
      <c r="F15" s="3">
        <v>1257</v>
      </c>
      <c r="G15" s="26">
        <f t="shared" ref="G15:G21" si="2">F15*0.02</f>
        <v>25.14</v>
      </c>
      <c r="H15" s="26">
        <f t="shared" ref="H15:H21" si="3">F15+G15</f>
        <v>1282.14</v>
      </c>
      <c r="I15" s="35"/>
      <c r="J15" s="25"/>
      <c r="K15" s="25"/>
      <c r="L15" s="25"/>
    </row>
    <row r="16" s="5" customFormat="1" ht="15" spans="1:12">
      <c r="A16" s="25"/>
      <c r="B16" s="27"/>
      <c r="C16" s="3">
        <v>3212</v>
      </c>
      <c r="D16" s="3">
        <v>49</v>
      </c>
      <c r="E16" s="25"/>
      <c r="F16" s="3">
        <v>1257</v>
      </c>
      <c r="G16" s="26">
        <f t="shared" si="2"/>
        <v>25.14</v>
      </c>
      <c r="H16" s="26">
        <f t="shared" si="3"/>
        <v>1282.14</v>
      </c>
      <c r="I16" s="35"/>
      <c r="J16" s="25"/>
      <c r="K16" s="25"/>
      <c r="L16" s="25"/>
    </row>
    <row r="17" s="5" customFormat="1" ht="15" spans="1:12">
      <c r="A17" s="25"/>
      <c r="B17" s="27"/>
      <c r="C17" s="3">
        <v>3444</v>
      </c>
      <c r="D17" s="3">
        <v>47</v>
      </c>
      <c r="E17" s="25"/>
      <c r="F17" s="3">
        <v>878</v>
      </c>
      <c r="G17" s="26">
        <f t="shared" si="2"/>
        <v>17.56</v>
      </c>
      <c r="H17" s="26">
        <f t="shared" si="3"/>
        <v>895.56</v>
      </c>
      <c r="I17" s="35"/>
      <c r="J17" s="25"/>
      <c r="K17" s="25"/>
      <c r="L17" s="25"/>
    </row>
    <row r="18" s="5" customFormat="1" ht="15" spans="1:12">
      <c r="A18" s="25"/>
      <c r="B18" s="27"/>
      <c r="C18" s="3">
        <v>3444</v>
      </c>
      <c r="D18" s="3">
        <v>47</v>
      </c>
      <c r="E18" s="25"/>
      <c r="F18" s="3">
        <v>878</v>
      </c>
      <c r="G18" s="26">
        <f t="shared" si="2"/>
        <v>17.56</v>
      </c>
      <c r="H18" s="26">
        <f t="shared" si="3"/>
        <v>895.56</v>
      </c>
      <c r="I18" s="35"/>
      <c r="J18" s="25"/>
      <c r="K18" s="25"/>
      <c r="L18" s="25"/>
    </row>
    <row r="19" s="5" customFormat="1" ht="15" spans="1:12">
      <c r="A19" s="25"/>
      <c r="B19" s="27"/>
      <c r="C19" s="3">
        <v>3444</v>
      </c>
      <c r="D19" s="3">
        <v>48</v>
      </c>
      <c r="E19" s="25"/>
      <c r="F19" s="3">
        <v>2376</v>
      </c>
      <c r="G19" s="26">
        <f t="shared" si="2"/>
        <v>47.52</v>
      </c>
      <c r="H19" s="26">
        <f t="shared" si="3"/>
        <v>2423.52</v>
      </c>
      <c r="I19" s="35"/>
      <c r="J19" s="25"/>
      <c r="K19" s="25"/>
      <c r="L19" s="25"/>
    </row>
    <row r="20" s="5" customFormat="1" ht="15" spans="1:12">
      <c r="A20" s="25"/>
      <c r="B20" s="27"/>
      <c r="C20" s="3">
        <v>3444</v>
      </c>
      <c r="D20" s="3">
        <v>48</v>
      </c>
      <c r="E20" s="25"/>
      <c r="F20" s="3">
        <v>2376</v>
      </c>
      <c r="G20" s="26">
        <f t="shared" si="2"/>
        <v>47.52</v>
      </c>
      <c r="H20" s="26">
        <f t="shared" si="3"/>
        <v>2423.52</v>
      </c>
      <c r="I20" s="35"/>
      <c r="J20" s="25"/>
      <c r="K20" s="25"/>
      <c r="L20" s="25"/>
    </row>
    <row r="21" s="5" customFormat="1" ht="15" spans="1:12">
      <c r="A21" s="25" t="s">
        <v>32</v>
      </c>
      <c r="B21" s="25"/>
      <c r="C21" s="25"/>
      <c r="D21" s="25"/>
      <c r="E21" s="25"/>
      <c r="F21" s="25">
        <f>SUM(F7:F20)</f>
        <v>21760</v>
      </c>
      <c r="G21" s="26">
        <f t="shared" si="2"/>
        <v>435.2</v>
      </c>
      <c r="H21" s="26">
        <f t="shared" si="3"/>
        <v>22195.2</v>
      </c>
      <c r="I21" s="25"/>
      <c r="J21" s="25"/>
      <c r="K21" s="25"/>
      <c r="L21" s="25"/>
    </row>
  </sheetData>
  <mergeCells count="12">
    <mergeCell ref="A1:M1"/>
    <mergeCell ref="A2:M2"/>
    <mergeCell ref="F3:G3"/>
    <mergeCell ref="F4:G4"/>
    <mergeCell ref="H4:J4"/>
    <mergeCell ref="A5:A6"/>
    <mergeCell ref="A7:A20"/>
    <mergeCell ref="B7:B20"/>
    <mergeCell ref="I7:I20"/>
    <mergeCell ref="J7:J20"/>
    <mergeCell ref="K7:K20"/>
    <mergeCell ref="L7:L20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workbookViewId="0">
      <selection activeCell="H10" sqref="H10"/>
    </sheetView>
  </sheetViews>
  <sheetFormatPr defaultColWidth="9" defaultRowHeight="13.5" outlineLevelCol="3"/>
  <cols>
    <col min="4" max="4" width="11.625" customWidth="1"/>
  </cols>
  <sheetData>
    <row r="1" spans="1:4">
      <c r="A1" s="1" t="s">
        <v>33</v>
      </c>
      <c r="B1" s="1" t="s">
        <v>34</v>
      </c>
      <c r="C1" s="1" t="s">
        <v>35</v>
      </c>
      <c r="D1" s="1" t="s">
        <v>36</v>
      </c>
    </row>
    <row r="2" ht="15" spans="1:4">
      <c r="A2" s="2" t="s">
        <v>29</v>
      </c>
      <c r="B2" s="3">
        <v>1409</v>
      </c>
      <c r="C2" s="3">
        <v>45</v>
      </c>
      <c r="D2" s="3">
        <v>1674</v>
      </c>
    </row>
    <row r="3" ht="15" spans="1:4">
      <c r="A3" s="2"/>
      <c r="B3" s="3">
        <v>1409</v>
      </c>
      <c r="C3" s="3">
        <v>46</v>
      </c>
      <c r="D3" s="3">
        <v>1248</v>
      </c>
    </row>
    <row r="4" ht="15" spans="1:4">
      <c r="A4" s="2"/>
      <c r="B4" s="3">
        <v>3116</v>
      </c>
      <c r="C4" s="3">
        <v>49</v>
      </c>
      <c r="D4" s="3">
        <v>1690</v>
      </c>
    </row>
    <row r="5" ht="15" spans="1:4">
      <c r="A5" s="2"/>
      <c r="B5" s="3">
        <v>3120</v>
      </c>
      <c r="C5" s="3">
        <v>33</v>
      </c>
      <c r="D5" s="3">
        <v>1757</v>
      </c>
    </row>
    <row r="6" ht="15" spans="1:4">
      <c r="A6" s="2"/>
      <c r="B6" s="3">
        <v>3212</v>
      </c>
      <c r="C6" s="3">
        <v>49</v>
      </c>
      <c r="D6" s="3">
        <v>1257</v>
      </c>
    </row>
    <row r="7" ht="15" spans="1:4">
      <c r="A7" s="2"/>
      <c r="B7" s="3">
        <v>3444</v>
      </c>
      <c r="C7" s="3">
        <v>47</v>
      </c>
      <c r="D7" s="3">
        <v>878</v>
      </c>
    </row>
    <row r="8" ht="15" spans="1:4">
      <c r="A8" s="2"/>
      <c r="B8" s="3">
        <v>3444</v>
      </c>
      <c r="C8" s="3">
        <v>48</v>
      </c>
      <c r="D8" s="3">
        <v>2376</v>
      </c>
    </row>
    <row r="9" ht="15" spans="1:4">
      <c r="A9" s="4" t="s">
        <v>37</v>
      </c>
      <c r="B9" s="2"/>
      <c r="C9" s="2"/>
      <c r="D9" s="2">
        <f>SUM(D2:D8)</f>
        <v>10880</v>
      </c>
    </row>
    <row r="11" spans="1:4">
      <c r="A11" s="1" t="s">
        <v>33</v>
      </c>
      <c r="B11" s="1" t="s">
        <v>34</v>
      </c>
      <c r="C11" s="1" t="s">
        <v>35</v>
      </c>
      <c r="D11" s="1" t="s">
        <v>36</v>
      </c>
    </row>
    <row r="12" ht="15" spans="1:4">
      <c r="A12" s="2" t="s">
        <v>29</v>
      </c>
      <c r="B12" s="3">
        <v>1409</v>
      </c>
      <c r="C12" s="3">
        <v>45</v>
      </c>
      <c r="D12" s="3">
        <v>1674</v>
      </c>
    </row>
    <row r="13" ht="15" spans="1:4">
      <c r="A13" s="2"/>
      <c r="B13" s="3">
        <v>1409</v>
      </c>
      <c r="C13" s="3">
        <v>46</v>
      </c>
      <c r="D13" s="3">
        <v>1248</v>
      </c>
    </row>
    <row r="14" ht="15" spans="1:4">
      <c r="A14" s="2"/>
      <c r="B14" s="3">
        <v>3116</v>
      </c>
      <c r="C14" s="3">
        <v>49</v>
      </c>
      <c r="D14" s="3">
        <v>1690</v>
      </c>
    </row>
    <row r="15" ht="15" spans="1:4">
      <c r="A15" s="2"/>
      <c r="B15" s="3">
        <v>3120</v>
      </c>
      <c r="C15" s="3">
        <v>33</v>
      </c>
      <c r="D15" s="3">
        <v>1757</v>
      </c>
    </row>
    <row r="16" ht="15" spans="1:4">
      <c r="A16" s="2"/>
      <c r="B16" s="3">
        <v>3212</v>
      </c>
      <c r="C16" s="3">
        <v>49</v>
      </c>
      <c r="D16" s="3">
        <v>1257</v>
      </c>
    </row>
    <row r="17" ht="15" spans="1:4">
      <c r="A17" s="2"/>
      <c r="B17" s="3">
        <v>3444</v>
      </c>
      <c r="C17" s="3">
        <v>47</v>
      </c>
      <c r="D17" s="3">
        <v>878</v>
      </c>
    </row>
    <row r="18" ht="15" spans="1:4">
      <c r="A18" s="2"/>
      <c r="B18" s="3">
        <v>3444</v>
      </c>
      <c r="C18" s="3">
        <v>48</v>
      </c>
      <c r="D18" s="3">
        <v>2376</v>
      </c>
    </row>
    <row r="19" ht="15" spans="1:4">
      <c r="A19" s="4" t="s">
        <v>37</v>
      </c>
      <c r="B19" s="2"/>
      <c r="C19" s="2"/>
      <c r="D19" s="2">
        <f>SUM(D12:D18)</f>
        <v>10880</v>
      </c>
    </row>
    <row r="21" spans="1:4">
      <c r="A21" s="1" t="s">
        <v>33</v>
      </c>
      <c r="B21" s="1" t="s">
        <v>34</v>
      </c>
      <c r="C21" s="1" t="s">
        <v>35</v>
      </c>
      <c r="D21" s="1" t="s">
        <v>36</v>
      </c>
    </row>
    <row r="22" ht="15" spans="1:4">
      <c r="A22" s="2" t="s">
        <v>29</v>
      </c>
      <c r="B22" s="3">
        <v>1409</v>
      </c>
      <c r="C22" s="3">
        <v>45</v>
      </c>
      <c r="D22" s="3">
        <v>1674</v>
      </c>
    </row>
    <row r="23" spans="1:4">
      <c r="A23" s="1" t="s">
        <v>33</v>
      </c>
      <c r="B23" s="1" t="s">
        <v>34</v>
      </c>
      <c r="C23" s="1" t="s">
        <v>35</v>
      </c>
      <c r="D23" s="1" t="s">
        <v>36</v>
      </c>
    </row>
    <row r="24" ht="15" spans="1:4">
      <c r="A24" s="2" t="s">
        <v>29</v>
      </c>
      <c r="B24" s="3">
        <v>1409</v>
      </c>
      <c r="C24" s="3">
        <v>46</v>
      </c>
      <c r="D24" s="3">
        <v>1248</v>
      </c>
    </row>
    <row r="25" spans="1:4">
      <c r="A25" s="1" t="s">
        <v>33</v>
      </c>
      <c r="B25" s="1" t="s">
        <v>34</v>
      </c>
      <c r="C25" s="1" t="s">
        <v>35</v>
      </c>
      <c r="D25" s="1" t="s">
        <v>36</v>
      </c>
    </row>
    <row r="26" ht="15" spans="1:4">
      <c r="A26" s="2" t="s">
        <v>29</v>
      </c>
      <c r="B26" s="3">
        <v>3116</v>
      </c>
      <c r="C26" s="3">
        <v>49</v>
      </c>
      <c r="D26" s="3">
        <v>1690</v>
      </c>
    </row>
    <row r="27" spans="1:4">
      <c r="A27" s="1" t="s">
        <v>33</v>
      </c>
      <c r="B27" s="1" t="s">
        <v>34</v>
      </c>
      <c r="C27" s="1" t="s">
        <v>35</v>
      </c>
      <c r="D27" s="1" t="s">
        <v>36</v>
      </c>
    </row>
    <row r="28" ht="15" spans="1:4">
      <c r="A28" s="2" t="s">
        <v>29</v>
      </c>
      <c r="B28" s="3">
        <v>3120</v>
      </c>
      <c r="C28" s="3">
        <v>33</v>
      </c>
      <c r="D28" s="3">
        <v>1757</v>
      </c>
    </row>
    <row r="29" spans="1:4">
      <c r="A29" s="1" t="s">
        <v>33</v>
      </c>
      <c r="B29" s="1" t="s">
        <v>34</v>
      </c>
      <c r="C29" s="1" t="s">
        <v>35</v>
      </c>
      <c r="D29" s="1" t="s">
        <v>36</v>
      </c>
    </row>
    <row r="30" ht="15" spans="1:4">
      <c r="A30" s="2" t="s">
        <v>29</v>
      </c>
      <c r="B30" s="3">
        <v>3212</v>
      </c>
      <c r="C30" s="3">
        <v>49</v>
      </c>
      <c r="D30" s="3">
        <v>1257</v>
      </c>
    </row>
    <row r="31" spans="1:4">
      <c r="A31" s="1" t="s">
        <v>33</v>
      </c>
      <c r="B31" s="1" t="s">
        <v>34</v>
      </c>
      <c r="C31" s="1" t="s">
        <v>35</v>
      </c>
      <c r="D31" s="1" t="s">
        <v>36</v>
      </c>
    </row>
    <row r="32" ht="15" spans="1:4">
      <c r="A32" s="2" t="s">
        <v>29</v>
      </c>
      <c r="B32" s="3">
        <v>3444</v>
      </c>
      <c r="C32" s="3">
        <v>47</v>
      </c>
      <c r="D32" s="3">
        <v>878</v>
      </c>
    </row>
    <row r="33" spans="1:4">
      <c r="A33" s="1" t="s">
        <v>33</v>
      </c>
      <c r="B33" s="1" t="s">
        <v>34</v>
      </c>
      <c r="C33" s="1" t="s">
        <v>35</v>
      </c>
      <c r="D33" s="1" t="s">
        <v>36</v>
      </c>
    </row>
    <row r="34" ht="15" spans="1:4">
      <c r="A34" s="2" t="s">
        <v>29</v>
      </c>
      <c r="B34" s="3">
        <v>3444</v>
      </c>
      <c r="C34" s="3">
        <v>48</v>
      </c>
      <c r="D34" s="3">
        <v>2376</v>
      </c>
    </row>
    <row r="35" spans="1:4">
      <c r="A35" s="1" t="s">
        <v>33</v>
      </c>
      <c r="B35" s="1" t="s">
        <v>34</v>
      </c>
      <c r="C35" s="1" t="s">
        <v>35</v>
      </c>
      <c r="D35" s="1" t="s">
        <v>36</v>
      </c>
    </row>
  </sheetData>
  <mergeCells count="2">
    <mergeCell ref="A2:A8"/>
    <mergeCell ref="A12:A18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D15"/>
    </sheetView>
  </sheetViews>
  <sheetFormatPr defaultColWidth="9" defaultRowHeight="13.5"/>
  <cols>
    <col min="4" max="4" width="12.875" customWidth="1"/>
  </cols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2025-09-28T16:11:00Z</dcterms:created>
  <dcterms:modified xsi:type="dcterms:W3CDTF">2025-10-09T06:53:50Z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5AACA189F9F648DC96460994A7BE7619_11</vt:lpwstr>
  </property>
  <property fmtid="{D5CDD505-2E9C-101B-9397-08002B2CF9AE}" pid="3" name="KSOProductBuildVer">
    <vt:lpwstr>2052-12.1.0.22529</vt:lpwstr>
  </property>
</Properties>
</file>