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02"/>
  </bookViews>
  <sheets>
    <sheet name="送货单" sheetId="7" r:id="rId1"/>
    <sheet name="箱唛" sheetId="10" r:id="rId2"/>
  </sheets>
  <externalReferences>
    <externalReference r:id="rId3"/>
  </externalReferences>
  <definedNames>
    <definedName name="_xlnm._FilterDatabase" localSheetId="0" hidden="1">送货单!#REF!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<sst xmlns="http://schemas.openxmlformats.org/spreadsheetml/2006/main" count="84" uniqueCount="56">
  <si>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</si>
  <si>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</si>
  <si>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</si>
  <si>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2025.09.07</t>
  </si>
  <si>
    <t>常熟市梅李镇赵市美迪洋路103号麦菲亚服饰，18662629678戴菊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</si>
  <si>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</si>
  <si>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18626139684
苏EAG7128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</si>
  <si>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</si>
  <si>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</si>
  <si>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</si>
  <si>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</si>
  <si>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</si>
  <si>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</si>
  <si>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</si>
  <si>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</si>
  <si>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</si>
  <si>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</si>
  <si>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</si>
  <si>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</si>
  <si>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</si>
  <si>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</si>
  <si>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</si>
  <si>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</si>
  <si>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</si>
  <si>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</si>
  <si>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</si>
  <si>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</si>
  <si>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</si>
  <si>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</si>
  <si>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</si>
  <si>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</si>
  <si>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35751</t>
  </si>
  <si>
    <t>INS-889彩卡</t>
  </si>
  <si>
    <t>INS-889</t>
  </si>
  <si>
    <t>蓝色</t>
  </si>
  <si>
    <t>F/Q</t>
  </si>
  <si>
    <t>XX箱*XX套+1箱*XX套</t>
  </si>
  <si>
    <t>红色</t>
  </si>
  <si>
    <t>绿色</t>
  </si>
  <si>
    <t>KING</t>
  </si>
  <si>
    <t>合计</t>
  </si>
  <si>
    <t>Factory name (工厂名称)</t>
  </si>
  <si>
    <t>绍兴艾语</t>
  </si>
  <si>
    <t>PO. Number(订单号)</t>
  </si>
  <si>
    <t xml:space="preserve">PO 35484 /35591 </t>
  </si>
  <si>
    <t>Product Code.(产品编号)</t>
  </si>
  <si>
    <t>Carton No.(箱号):</t>
  </si>
  <si>
    <t>Inner Packages(包装方式）</t>
  </si>
  <si>
    <t>纸箱</t>
  </si>
  <si>
    <t>1</t>
  </si>
  <si>
    <t>Carton Dimension（箱规）</t>
  </si>
  <si>
    <t>Gross Weight（毛重）</t>
  </si>
  <si>
    <t>//</t>
  </si>
  <si>
    <t>Net Weight（净重）</t>
  </si>
  <si>
    <t>Remark（备注）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</si>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</sst>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6" applyNumberFormat="0" applyAlignment="0" applyProtection="0">
      <alignment vertical="center"/>
    </xf>
    <xf numFmtId="0" fontId="34" fillId="4" borderId="17" applyNumberFormat="0" applyAlignment="0" applyProtection="0">
      <alignment vertical="center"/>
    </xf>
    <xf numFmtId="0" fontId="35" fillId="4" borderId="16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4" fillId="0" borderId="0"/>
    <xf numFmtId="0" fontId="4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/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9" xfId="52" applyFont="1" applyFill="1" applyBorder="1" applyAlignment="1">
      <alignment horizontal="center" vertical="center" wrapText="1"/>
    </xf>
    <xf numFmtId="179" fontId="16" fillId="0" borderId="9" xfId="52" applyNumberFormat="1" applyFont="1" applyFill="1" applyBorder="1" applyAlignment="1">
      <alignment horizontal="center" vertical="center" wrapText="1"/>
    </xf>
    <xf numFmtId="176" fontId="16" fillId="0" borderId="9" xfId="52" applyNumberFormat="1" applyFont="1" applyFill="1" applyBorder="1" applyAlignment="1">
      <alignment horizontal="center" vertical="center" wrapText="1"/>
    </xf>
    <xf numFmtId="176" fontId="16" fillId="0" borderId="10" xfId="52" applyNumberFormat="1" applyFont="1" applyFill="1" applyBorder="1" applyAlignment="1">
      <alignment horizontal="center" vertical="center" wrapText="1"/>
    </xf>
    <xf numFmtId="15" fontId="16" fillId="0" borderId="9" xfId="52" applyNumberFormat="1" applyFont="1" applyFill="1" applyBorder="1" applyAlignment="1">
      <alignment horizontal="center" vertical="center" wrapText="1"/>
    </xf>
    <xf numFmtId="49" fontId="16" fillId="0" borderId="9" xfId="52" applyNumberFormat="1" applyFont="1" applyFill="1" applyBorder="1" applyAlignment="1">
      <alignment horizontal="center" vertical="center" wrapText="1"/>
    </xf>
    <xf numFmtId="176" fontId="17" fillId="0" borderId="9" xfId="52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 wrapText="1"/>
    </xf>
    <xf numFmtId="176" fontId="18" fillId="0" borderId="9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7" fontId="21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177" fontId="16" fillId="0" borderId="9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177" fontId="8" fillId="0" borderId="9" xfId="0" applyNumberFormat="1" applyFont="1" applyBorder="1" applyAlignment="1">
      <alignment horizontal="center" vertical="center"/>
    </xf>
    <xf numFmtId="177" fontId="20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11" xfId="55"/>
    <cellStyle name="常规 10 2 2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105650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5715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10160</xdr:colOff>
      <xdr:row>14</xdr:row>
      <xdr:rowOff>285750</xdr:rowOff>
    </xdr:from>
    <xdr:to>
      <xdr:col>11</xdr:col>
      <xdr:colOff>838835</xdr:colOff>
      <xdr:row>36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60" y="5918200"/>
          <a:ext cx="11268075" cy="7200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N4" sqref="N4"/>
    </sheetView>
  </sheetViews>
  <sheetFormatPr defaultColWidth="18" defaultRowHeight="26.25"/>
  <cols>
    <col min="1" max="1" width="20.625" style="12" customWidth="1"/>
    <col min="2" max="2" width="16" style="12" customWidth="1"/>
    <col min="3" max="3" width="10" style="12" customWidth="1"/>
    <col min="4" max="4" width="12.75" style="12" customWidth="1"/>
    <col min="5" max="5" width="13.625" style="12" customWidth="1"/>
    <col min="6" max="6" width="10.875" style="12" customWidth="1"/>
    <col min="7" max="7" width="9.375" style="13" customWidth="1"/>
    <col min="8" max="8" width="10.25" style="12" customWidth="1"/>
    <col min="9" max="9" width="10.5" style="14" customWidth="1"/>
    <col min="10" max="11" width="11.5" style="15" customWidth="1"/>
    <col min="12" max="12" width="24.37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 s="23"/>
      <c r="I3" s="23"/>
      <c r="J3" s="46" t="s">
        <v>4</v>
      </c>
      <c r="K3" s="46"/>
      <c r="L3" s="46"/>
    </row>
    <row r="4" ht="48" customHeight="1" spans="4:12">
      <c r="D4" s="20" t="s">
        <v>5</v>
      </c>
      <c r="E4" s="24" t="s">
        <v>6</v>
      </c>
      <c r="F4" s="25"/>
      <c r="G4" s="26"/>
      <c r="H4" s="27"/>
      <c r="I4" s="47"/>
      <c r="J4" s="46"/>
      <c r="K4" s="46"/>
      <c r="L4" s="46"/>
    </row>
    <row r="5" hidden="1" spans="2:2">
      <c r="B5" s="28"/>
    </row>
    <row r="6" s="11" customFormat="1" ht="25.5" spans="1:13">
      <c r="A6" s="29" t="s">
        <v>7</v>
      </c>
      <c r="B6" s="30" t="s">
        <v>8</v>
      </c>
      <c r="C6" s="30" t="s">
        <v>9</v>
      </c>
      <c r="D6" s="31" t="s">
        <v>10</v>
      </c>
      <c r="E6" s="31" t="s">
        <v>11</v>
      </c>
      <c r="F6" s="32" t="s">
        <v>12</v>
      </c>
      <c r="G6" s="32" t="s">
        <v>13</v>
      </c>
      <c r="H6" s="33" t="s">
        <v>14</v>
      </c>
      <c r="I6" s="35" t="s">
        <v>15</v>
      </c>
      <c r="J6" s="48" t="s">
        <v>16</v>
      </c>
      <c r="K6" s="48" t="s">
        <v>17</v>
      </c>
      <c r="L6" s="30" t="s">
        <v>18</v>
      </c>
      <c r="M6" s="49"/>
    </row>
    <row r="7" s="11" customFormat="1" ht="32.25" customHeight="1" spans="1:13">
      <c r="A7" s="29" t="s">
        <v>19</v>
      </c>
      <c r="B7" s="30" t="s">
        <v>20</v>
      </c>
      <c r="C7" s="34" t="s">
        <v>21</v>
      </c>
      <c r="D7" s="35" t="s">
        <v>22</v>
      </c>
      <c r="E7" s="35" t="s">
        <v>23</v>
      </c>
      <c r="F7" s="32" t="s">
        <v>24</v>
      </c>
      <c r="G7" s="32" t="s">
        <v>25</v>
      </c>
      <c r="H7" s="36" t="s">
        <v>26</v>
      </c>
      <c r="I7" s="35" t="s">
        <v>27</v>
      </c>
      <c r="J7" s="48" t="s">
        <v>28</v>
      </c>
      <c r="K7" s="48" t="s">
        <v>29</v>
      </c>
      <c r="L7" s="30" t="s">
        <v>30</v>
      </c>
      <c r="M7" s="50"/>
    </row>
    <row r="8" ht="36" customHeight="1" spans="1:12">
      <c r="A8" s="37" t="s">
        <v>31</v>
      </c>
      <c r="B8" s="38" t="s">
        <v>32</v>
      </c>
      <c r="C8" s="39" t="s">
        <v>33</v>
      </c>
      <c r="D8" s="38" t="s">
        <v>34</v>
      </c>
      <c r="E8" s="38" t="s">
        <v>35</v>
      </c>
      <c r="F8" s="37">
        <v>510</v>
      </c>
      <c r="G8" s="40">
        <v>20</v>
      </c>
      <c r="H8" s="37">
        <f t="shared" ref="H8:H13" si="0">F8+G8</f>
        <v>530</v>
      </c>
      <c r="I8" s="51"/>
      <c r="J8" s="52">
        <f t="shared" ref="J8:J13" si="1">(0.0223+0.025)*H8</f>
        <v>25.069</v>
      </c>
      <c r="K8" s="53">
        <f t="shared" ref="K8:K13" si="2">J8+0.5</f>
        <v>25.569</v>
      </c>
      <c r="L8" s="51" t="s">
        <v>36</v>
      </c>
    </row>
    <row r="9" ht="36" customHeight="1" spans="1:12">
      <c r="A9" s="37" t="s">
        <v>31</v>
      </c>
      <c r="B9" s="38" t="s">
        <v>32</v>
      </c>
      <c r="C9" s="39" t="s">
        <v>33</v>
      </c>
      <c r="D9" s="38" t="s">
        <v>37</v>
      </c>
      <c r="E9" s="38" t="s">
        <v>35</v>
      </c>
      <c r="F9" s="37">
        <v>510</v>
      </c>
      <c r="G9" s="40">
        <v>20</v>
      </c>
      <c r="H9" s="37">
        <f t="shared" si="0"/>
        <v>530</v>
      </c>
      <c r="I9" s="51"/>
      <c r="J9" s="52">
        <f t="shared" si="1"/>
        <v>25.069</v>
      </c>
      <c r="K9" s="53">
        <f t="shared" si="2"/>
        <v>25.569</v>
      </c>
      <c r="L9" s="51" t="s">
        <v>36</v>
      </c>
    </row>
    <row r="10" ht="36" customHeight="1" spans="1:12">
      <c r="A10" s="37" t="s">
        <v>31</v>
      </c>
      <c r="B10" s="38" t="s">
        <v>32</v>
      </c>
      <c r="C10" s="39" t="s">
        <v>33</v>
      </c>
      <c r="D10" s="38" t="s">
        <v>38</v>
      </c>
      <c r="E10" s="38" t="s">
        <v>35</v>
      </c>
      <c r="F10" s="37">
        <v>510</v>
      </c>
      <c r="G10" s="40">
        <v>20</v>
      </c>
      <c r="H10" s="37">
        <f t="shared" si="0"/>
        <v>530</v>
      </c>
      <c r="I10" s="51"/>
      <c r="J10" s="52">
        <f t="shared" si="1"/>
        <v>25.069</v>
      </c>
      <c r="K10" s="53">
        <f t="shared" si="2"/>
        <v>25.569</v>
      </c>
      <c r="L10" s="51" t="s">
        <v>36</v>
      </c>
    </row>
    <row r="11" ht="36" customHeight="1" spans="1:12">
      <c r="A11" s="37" t="s">
        <v>31</v>
      </c>
      <c r="B11" s="38" t="s">
        <v>32</v>
      </c>
      <c r="C11" s="39" t="s">
        <v>33</v>
      </c>
      <c r="D11" s="38" t="s">
        <v>34</v>
      </c>
      <c r="E11" s="38" t="s">
        <v>39</v>
      </c>
      <c r="F11" s="37">
        <v>310</v>
      </c>
      <c r="G11" s="40">
        <v>20</v>
      </c>
      <c r="H11" s="37">
        <f t="shared" si="0"/>
        <v>330</v>
      </c>
      <c r="I11" s="51"/>
      <c r="J11" s="52">
        <f t="shared" si="1"/>
        <v>15.609</v>
      </c>
      <c r="K11" s="53">
        <f t="shared" si="2"/>
        <v>16.109</v>
      </c>
      <c r="L11" s="51" t="s">
        <v>36</v>
      </c>
    </row>
    <row r="12" ht="36" customHeight="1" spans="1:12">
      <c r="A12" s="37" t="s">
        <v>31</v>
      </c>
      <c r="B12" s="38" t="s">
        <v>32</v>
      </c>
      <c r="C12" s="39" t="s">
        <v>33</v>
      </c>
      <c r="D12" s="38" t="s">
        <v>37</v>
      </c>
      <c r="E12" s="38" t="s">
        <v>39</v>
      </c>
      <c r="F12" s="37">
        <v>310</v>
      </c>
      <c r="G12" s="40">
        <v>20</v>
      </c>
      <c r="H12" s="37">
        <f t="shared" si="0"/>
        <v>330</v>
      </c>
      <c r="I12" s="51"/>
      <c r="J12" s="52">
        <f t="shared" si="1"/>
        <v>15.609</v>
      </c>
      <c r="K12" s="53">
        <f t="shared" si="2"/>
        <v>16.109</v>
      </c>
      <c r="L12" s="51" t="s">
        <v>36</v>
      </c>
    </row>
    <row r="13" ht="36" customHeight="1" spans="1:12">
      <c r="A13" s="37" t="s">
        <v>31</v>
      </c>
      <c r="B13" s="38" t="s">
        <v>32</v>
      </c>
      <c r="C13" s="39" t="s">
        <v>33</v>
      </c>
      <c r="D13" s="38" t="s">
        <v>38</v>
      </c>
      <c r="E13" s="38" t="s">
        <v>39</v>
      </c>
      <c r="F13" s="37">
        <v>310</v>
      </c>
      <c r="G13" s="40">
        <v>20</v>
      </c>
      <c r="H13" s="37">
        <f t="shared" si="0"/>
        <v>330</v>
      </c>
      <c r="I13" s="51"/>
      <c r="J13" s="52">
        <f t="shared" si="1"/>
        <v>15.609</v>
      </c>
      <c r="K13" s="53">
        <f t="shared" si="2"/>
        <v>16.109</v>
      </c>
      <c r="L13" s="51" t="s">
        <v>36</v>
      </c>
    </row>
    <row r="14" spans="1:12">
      <c r="A14" s="41" t="s">
        <v>40</v>
      </c>
      <c r="B14" s="42"/>
      <c r="C14" s="42"/>
      <c r="D14" s="42"/>
      <c r="E14" s="43"/>
      <c r="F14" s="44">
        <f>SUM(F8:F13)</f>
        <v>2460</v>
      </c>
      <c r="G14" s="45">
        <f>SUM(G8:G13)</f>
        <v>120</v>
      </c>
      <c r="H14" s="44">
        <f>SUM(H8:H13)</f>
        <v>2580</v>
      </c>
      <c r="I14" s="54"/>
      <c r="J14" s="52">
        <f>SUM(J8:J13)</f>
        <v>122.034</v>
      </c>
      <c r="K14" s="52">
        <f>SUM(K8:K13)</f>
        <v>125.034</v>
      </c>
      <c r="L14" s="44"/>
    </row>
  </sheetData>
  <mergeCells count="7">
    <mergeCell ref="A1:L1"/>
    <mergeCell ref="A2:L2"/>
    <mergeCell ref="E3:F3"/>
    <mergeCell ref="E4:F4"/>
    <mergeCell ref="A14:E14"/>
    <mergeCell ref="M6:M7"/>
    <mergeCell ref="J3:L4"/>
  </mergeCells>
  <printOptions horizontalCentered="1" verticalCentered="1"/>
  <pageMargins left="0.00347222222222222" right="0.00347222222222222" top="0.00347222222222222" bottom="0.00347222222222222" header="0.298611111111111" footer="0.298611111111111"/>
  <pageSetup paperSize="9" scale="90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L16" sqref="L1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41</v>
      </c>
      <c r="B2" s="5" t="s">
        <v>42</v>
      </c>
      <c r="C2" s="5"/>
    </row>
    <row r="3" ht="35" customHeight="1" spans="1:3">
      <c r="A3" s="4" t="s">
        <v>43</v>
      </c>
      <c r="B3" s="5" t="s">
        <v>44</v>
      </c>
      <c r="C3" s="5"/>
    </row>
    <row r="4" ht="35" customHeight="1" spans="1:3">
      <c r="A4" s="4" t="s">
        <v>45</v>
      </c>
      <c r="B4" s="6"/>
      <c r="C4" s="7" t="s">
        <v>46</v>
      </c>
    </row>
    <row r="5" ht="35" customHeight="1" spans="1:3">
      <c r="A5" s="4" t="s">
        <v>47</v>
      </c>
      <c r="B5" s="6" t="s">
        <v>48</v>
      </c>
      <c r="C5" s="8" t="s">
        <v>49</v>
      </c>
    </row>
    <row r="6" ht="35" customHeight="1" spans="1:3">
      <c r="A6" s="4" t="s">
        <v>50</v>
      </c>
      <c r="B6" s="6"/>
      <c r="C6" s="9"/>
    </row>
    <row r="7" ht="35" customHeight="1" spans="1:3">
      <c r="A7" s="4" t="s">
        <v>51</v>
      </c>
      <c r="B7" s="6" t="s">
        <v>52</v>
      </c>
      <c r="C7" s="9"/>
    </row>
    <row r="8" ht="35" customHeight="1" spans="1:3">
      <c r="A8" s="4" t="s">
        <v>53</v>
      </c>
      <c r="B8" s="6" t="s">
        <v>52</v>
      </c>
      <c r="C8" s="9"/>
    </row>
    <row r="9" ht="35" customHeight="1" spans="1:3">
      <c r="A9" s="4" t="s">
        <v>54</v>
      </c>
      <c r="B9" s="6" t="s">
        <v>55</v>
      </c>
      <c r="C9" s="10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WPS_1640734507</cp:lastModifiedBy>
  <dcterms:created xsi:type="dcterms:W3CDTF">2017-02-25T05:34:00Z</dcterms:created>
  <cp:lastPrinted>2020-06-09T07:18:00Z</cp:lastPrinted>
  <dcterms:modified xsi:type="dcterms:W3CDTF">2025-09-09T02:08:37Z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636068D3A3CE4A4E8FED167FBDEEB361</vt:lpwstr>
  </property>
  <property fmtid="{D5CDD505-2E9C-101B-9397-08002B2CF9AE}" pid="4" name="commondata">
    <vt:lpwstr>eyJoZGlkIjoiOTQ5YTg3MzFiNTU1YmJjMDc5NWJjZjQzMGI5ZTIwZDEifQ==</vt:lpwstr>
  </property>
</Properties>
</file>