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<sst xmlns="http://schemas.openxmlformats.org/spreadsheetml/2006/main" count="48" uniqueCount="37">
  <si>
    <r>
      <rPr>
        <b/>
        <sz val="20"/>
        <color indexed="8"/>
        <rFont val="宋体"/>
        <charset val="134"/>
      </rPr>
      <t xml:space="preserve">上 海 汭 珩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</si>
  <si>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0"/>
      </rPr>
      <t>ruihengPackaging 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</si>
  <si>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0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0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</si>
  <si>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0"/>
      </rPr>
      <t>:</t>
    </r>
  </si>
  <si>
    <t>SF3283065593120</t>
  </si>
  <si>
    <t>合同号</t>
  </si>
  <si>
    <t>Item Code</t>
  </si>
  <si>
    <t>Style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</si>
  <si>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</si>
  <si>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</si>
  <si>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</si>
  <si>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</si>
  <si>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</si>
  <si>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</si>
  <si>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</si>
  <si>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</si>
  <si>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</si>
  <si>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</t>
  </si>
  <si>
    <t>款号/订单号</t>
  </si>
  <si>
    <t>颜色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</si>
  <si>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</si>
  <si>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</si>
  <si>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</si>
  <si>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</si>
  <si>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0"/>
      </rPr>
      <t>/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</si>
  <si>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0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</si>
  <si>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0"/>
      </rPr>
      <t>)</t>
    </r>
  </si>
  <si>
    <t>备注</t>
  </si>
  <si>
    <t xml:space="preserve">S25091657 
PO80530 ETQ09852-3   </t>
  </si>
  <si>
    <r>
      <rPr>
        <b/>
        <sz val="11"/>
        <color theme="1"/>
        <rFont val="Calibri"/>
        <charset val="0"/>
      </rPr>
      <t>TYPE 5</t>
    </r>
    <r>
      <rPr>
        <b/>
        <sz val="11"/>
        <color theme="1"/>
        <rFont val="宋体"/>
        <charset val="0"/>
      </rPr>
      <t>绿色销样</t>
    </r>
  </si>
  <si>
    <t>1/1</t>
  </si>
  <si>
    <t>10*12*12</t>
  </si>
  <si>
    <r>
      <rPr>
        <b/>
        <sz val="11"/>
        <color indexed="8"/>
        <rFont val="宋体"/>
        <charset val="134"/>
      </rPr>
      <t>合计</t>
    </r>
  </si>
  <si>
    <t>款号</t>
  </si>
  <si>
    <t>色号</t>
  </si>
  <si>
    <t>数量（套）</t>
  </si>
  <si>
    <t>TYPE 5绿色销样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</si>
</sst>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yyyy\-mm\-dd"/>
    <numFmt numFmtId="178" formatCode="0_);[Red]\(0\)"/>
    <numFmt numFmtId="179" formatCode="0.00_);[Red]\(0.00\)"/>
  </numFmts>
  <fonts count="39">
    <font>
      <sz val="11"/>
      <color theme="1"/>
      <name val="宋体"/>
      <charset val="134"/>
      <scheme val="minor"/>
    </font>
    <font>
      <b/>
      <sz val="11"/>
      <name val="Arial Unicode MS"/>
      <charset val="134"/>
    </font>
    <font>
      <b/>
      <sz val="11"/>
      <color indexed="8"/>
      <name val="宋体"/>
      <charset val="134"/>
    </font>
    <font>
      <b/>
      <sz val="11"/>
      <color theme="1"/>
      <name val="Calibri"/>
      <charset val="134"/>
    </font>
    <font>
      <sz val="12"/>
      <name val="宋体"/>
      <charset val="134"/>
    </font>
    <font>
      <b/>
      <sz val="20"/>
      <color indexed="8"/>
      <name val="Calibri"/>
      <charset val="0"/>
    </font>
    <font>
      <b/>
      <sz val="11"/>
      <color indexed="8"/>
      <name val="Calibri"/>
      <charset val="0"/>
    </font>
    <font>
      <b/>
      <sz val="11"/>
      <color rgb="FFFF0000"/>
      <name val="Calibri"/>
      <charset val="0"/>
    </font>
    <font>
      <sz val="8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10"/>
      <name val="宋体"/>
      <charset val="134"/>
    </font>
    <font>
      <b/>
      <sz val="10"/>
      <name val="Calibri"/>
      <charset val="0"/>
    </font>
    <font>
      <b/>
      <sz val="10"/>
      <name val="Arial Unicode MS"/>
      <charset val="134"/>
    </font>
    <font>
      <b/>
      <sz val="11"/>
      <color theme="1"/>
      <name val="Calibri"/>
      <charset val="0"/>
    </font>
    <font>
      <b/>
      <sz val="11"/>
      <color rgb="FF000000"/>
      <name val="Calibri"/>
      <charset val="0"/>
    </font>
    <font>
      <b/>
      <sz val="11"/>
      <name val="Calibri"/>
      <charset val="0"/>
    </font>
    <font>
      <sz val="8"/>
      <color rgb="FF00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  <font>
      <b/>
      <sz val="20"/>
      <color indexed="8"/>
      <name val="宋体"/>
      <charset val="134"/>
    </font>
    <font>
      <b/>
      <sz val="11"/>
      <color theme="1"/>
      <name val="宋体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/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14" applyNumberFormat="0" applyAlignment="0" applyProtection="0">
      <alignment vertical="center"/>
    </xf>
    <xf numFmtId="0" fontId="26" fillId="4" borderId="15" applyNumberFormat="0" applyAlignment="0" applyProtection="0">
      <alignment vertical="center"/>
    </xf>
    <xf numFmtId="0" fontId="27" fillId="4" borderId="14" applyNumberFormat="0" applyAlignment="0" applyProtection="0">
      <alignment vertical="center"/>
    </xf>
    <xf numFmtId="0" fontId="28" fillId="5" borderId="16" applyNumberFormat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30" fillId="0" borderId="18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6" fillId="0" borderId="0">
      <alignment vertical="center"/>
    </xf>
  </cellStyleXfs>
  <cellXfs count="47">
    <xf numFmtId="0" fontId="0" fillId="0" borderId="0" xfId="0">
      <alignment vertical="center"/>
    </xf>
    <xf numFmtId="0" fontId="1" fillId="0" borderId="1" xfId="49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top" wrapText="1"/>
    </xf>
    <xf numFmtId="0" fontId="0" fillId="0" borderId="0" xfId="0" applyFill="1" applyAlignment="1">
      <alignment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14" fontId="7" fillId="0" borderId="2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7" fillId="0" borderId="3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1" xfId="49" applyFont="1" applyFill="1" applyBorder="1" applyAlignment="1">
      <alignment horizontal="center" vertical="center" wrapText="1"/>
    </xf>
    <xf numFmtId="177" fontId="11" fillId="0" borderId="1" xfId="49" applyNumberFormat="1" applyFont="1" applyFill="1" applyBorder="1" applyAlignment="1">
      <alignment horizontal="center" vertical="center" wrapText="1"/>
    </xf>
    <xf numFmtId="178" fontId="11" fillId="0" borderId="1" xfId="49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2" fillId="0" borderId="1" xfId="49" applyFont="1" applyFill="1" applyBorder="1" applyAlignment="1">
      <alignment horizontal="center" vertical="center" wrapText="1"/>
    </xf>
    <xf numFmtId="15" fontId="12" fillId="0" borderId="1" xfId="49" applyNumberFormat="1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8" fontId="12" fillId="0" borderId="1" xfId="49" applyNumberFormat="1" applyFont="1" applyFill="1" applyBorder="1" applyAlignment="1">
      <alignment horizontal="center" vertical="center" wrapText="1"/>
    </xf>
    <xf numFmtId="178" fontId="10" fillId="0" borderId="1" xfId="49" applyNumberFormat="1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176" fontId="14" fillId="0" borderId="1" xfId="0" applyNumberFormat="1" applyFont="1" applyFill="1" applyBorder="1" applyAlignment="1">
      <alignment horizontal="center" vertical="top" wrapText="1"/>
    </xf>
    <xf numFmtId="176" fontId="3" fillId="0" borderId="5" xfId="0" applyNumberFormat="1" applyFont="1" applyFill="1" applyBorder="1" applyAlignment="1">
      <alignment horizontal="center" vertical="top" wrapText="1"/>
    </xf>
    <xf numFmtId="178" fontId="15" fillId="0" borderId="1" xfId="49" applyNumberFormat="1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176" fontId="3" fillId="0" borderId="7" xfId="0" applyNumberFormat="1" applyFont="1" applyFill="1" applyBorder="1" applyAlignment="1">
      <alignment horizontal="center" vertical="top" wrapText="1"/>
    </xf>
    <xf numFmtId="0" fontId="16" fillId="0" borderId="0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vertical="center" wrapText="1"/>
    </xf>
    <xf numFmtId="49" fontId="11" fillId="0" borderId="1" xfId="49" applyNumberFormat="1" applyFont="1" applyFill="1" applyBorder="1" applyAlignment="1">
      <alignment horizontal="center" vertical="center" wrapText="1"/>
    </xf>
    <xf numFmtId="179" fontId="11" fillId="0" borderId="1" xfId="49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/>
    </xf>
    <xf numFmtId="49" fontId="10" fillId="0" borderId="1" xfId="49" applyNumberFormat="1" applyFont="1" applyFill="1" applyBorder="1" applyAlignment="1">
      <alignment horizontal="center" vertical="center" wrapText="1"/>
    </xf>
    <xf numFmtId="179" fontId="10" fillId="0" borderId="1" xfId="49" applyNumberFormat="1" applyFont="1" applyFill="1" applyBorder="1" applyAlignment="1">
      <alignment horizontal="center" vertical="center" wrapText="1"/>
    </xf>
    <xf numFmtId="0" fontId="10" fillId="0" borderId="1" xfId="49" applyFont="1" applyFill="1" applyBorder="1" applyAlignment="1">
      <alignment horizontal="center" vertical="center" wrapText="1"/>
    </xf>
    <xf numFmtId="58" fontId="13" fillId="0" borderId="4" xfId="0" applyNumberFormat="1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58" fontId="13" fillId="0" borderId="6" xfId="0" applyNumberFormat="1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321945</xdr:colOff>
      <xdr:row>0</xdr:row>
      <xdr:rowOff>173355</xdr:rowOff>
    </xdr:from>
    <xdr:to>
      <xdr:col>1</xdr:col>
      <xdr:colOff>504825</xdr:colOff>
      <xdr:row>2</xdr:row>
      <xdr:rowOff>19685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1945" y="173355"/>
          <a:ext cx="1564005" cy="513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66675</xdr:colOff>
      <xdr:row>1</xdr:row>
      <xdr:rowOff>304800</xdr:rowOff>
    </xdr:from>
    <xdr:to>
      <xdr:col>11</xdr:col>
      <xdr:colOff>123825</xdr:colOff>
      <xdr:row>3</xdr:row>
      <xdr:rowOff>180975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038850" y="638175"/>
          <a:ext cx="2800350" cy="4095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"/>
  <sheetViews>
    <sheetView tabSelected="1" workbookViewId="0">
      <selection activeCell="A7" sqref="A7:A8"/>
    </sheetView>
  </sheetViews>
  <sheetFormatPr defaultColWidth="9" defaultRowHeight="14.25"/>
  <cols>
    <col min="1" max="1" width="18.125" style="6" customWidth="1"/>
    <col min="2" max="2" width="17.75" style="6" customWidth="1"/>
    <col min="3" max="3" width="9" style="6"/>
    <col min="4" max="4" width="6.5" style="6" customWidth="1"/>
    <col min="5" max="16384" width="9" style="6"/>
  </cols>
  <sheetData>
    <row r="1" s="6" customFormat="1" ht="26.25" spans="1:13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</row>
    <row r="2" s="6" customFormat="1" ht="26.25" spans="1:13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s="6" customFormat="1" ht="15.75" spans="1:13">
      <c r="A3" s="8"/>
      <c r="B3" s="8"/>
      <c r="C3" s="8"/>
      <c r="D3" s="8"/>
      <c r="E3" s="9" t="s">
        <v>2</v>
      </c>
      <c r="F3" s="10">
        <v>45940</v>
      </c>
      <c r="G3" s="10"/>
      <c r="H3" s="11"/>
      <c r="I3" s="34"/>
      <c r="J3" s="34"/>
      <c r="K3" s="34"/>
      <c r="L3" s="34"/>
      <c r="M3" s="8"/>
    </row>
    <row r="4" s="6" customFormat="1" ht="15.75" spans="1:13">
      <c r="A4" s="8"/>
      <c r="B4" s="8"/>
      <c r="C4" s="8"/>
      <c r="D4" s="8"/>
      <c r="E4" s="9" t="s">
        <v>3</v>
      </c>
      <c r="F4" s="12" t="s">
        <v>4</v>
      </c>
      <c r="G4" s="12"/>
      <c r="H4" s="13"/>
      <c r="I4" s="13"/>
      <c r="J4" s="13"/>
      <c r="K4" s="35"/>
      <c r="L4" s="35"/>
      <c r="M4" s="35"/>
    </row>
    <row r="5" s="6" customFormat="1" ht="25.5" spans="1:13">
      <c r="A5" s="14" t="s">
        <v>5</v>
      </c>
      <c r="B5" s="15" t="s">
        <v>6</v>
      </c>
      <c r="C5" s="15" t="s">
        <v>7</v>
      </c>
      <c r="D5" s="15" t="s">
        <v>8</v>
      </c>
      <c r="E5" s="16" t="s">
        <v>9</v>
      </c>
      <c r="F5" s="17" t="s">
        <v>10</v>
      </c>
      <c r="G5" s="17" t="s">
        <v>11</v>
      </c>
      <c r="H5" s="17" t="s">
        <v>12</v>
      </c>
      <c r="I5" s="36" t="s">
        <v>13</v>
      </c>
      <c r="J5" s="37" t="s">
        <v>14</v>
      </c>
      <c r="K5" s="37" t="s">
        <v>15</v>
      </c>
      <c r="L5" s="15" t="s">
        <v>16</v>
      </c>
      <c r="M5" s="38"/>
    </row>
    <row r="6" s="6" customFormat="1" ht="30" spans="1:13">
      <c r="A6" s="18"/>
      <c r="B6" s="19" t="s">
        <v>17</v>
      </c>
      <c r="C6" s="20" t="s">
        <v>18</v>
      </c>
      <c r="D6" s="20" t="s">
        <v>19</v>
      </c>
      <c r="E6" s="21" t="s">
        <v>20</v>
      </c>
      <c r="F6" s="22" t="s">
        <v>21</v>
      </c>
      <c r="G6" s="23" t="s">
        <v>22</v>
      </c>
      <c r="H6" s="23" t="s">
        <v>23</v>
      </c>
      <c r="I6" s="39" t="s">
        <v>24</v>
      </c>
      <c r="J6" s="40" t="s">
        <v>25</v>
      </c>
      <c r="K6" s="40" t="s">
        <v>26</v>
      </c>
      <c r="L6" s="41" t="s">
        <v>27</v>
      </c>
      <c r="M6" s="38"/>
    </row>
    <row r="7" s="6" customFormat="1" ht="15" spans="1:12">
      <c r="A7" s="24" t="s">
        <v>28</v>
      </c>
      <c r="B7" s="25" t="s">
        <v>29</v>
      </c>
      <c r="C7" s="4"/>
      <c r="D7" s="26"/>
      <c r="E7" s="27"/>
      <c r="F7" s="28">
        <v>140</v>
      </c>
      <c r="G7" s="29">
        <f t="shared" ref="G7:G9" si="0">F7*0.02</f>
        <v>2.8</v>
      </c>
      <c r="H7" s="29">
        <f t="shared" ref="H7:H9" si="1">SUM(F7:G7)</f>
        <v>142.8</v>
      </c>
      <c r="I7" s="42" t="s">
        <v>30</v>
      </c>
      <c r="J7" s="25">
        <v>0.6</v>
      </c>
      <c r="K7" s="25">
        <v>1</v>
      </c>
      <c r="L7" s="43" t="s">
        <v>31</v>
      </c>
    </row>
    <row r="8" s="6" customFormat="1" ht="15" spans="1:12">
      <c r="A8" s="30"/>
      <c r="B8" s="30"/>
      <c r="C8" s="4"/>
      <c r="D8" s="26"/>
      <c r="E8" s="27"/>
      <c r="F8" s="28">
        <v>140</v>
      </c>
      <c r="G8" s="29">
        <f t="shared" si="0"/>
        <v>2.8</v>
      </c>
      <c r="H8" s="29">
        <f t="shared" si="1"/>
        <v>142.8</v>
      </c>
      <c r="I8" s="44"/>
      <c r="J8" s="30"/>
      <c r="K8" s="30"/>
      <c r="L8" s="45"/>
    </row>
    <row r="9" s="6" customFormat="1" ht="15" spans="1:12">
      <c r="A9" s="31" t="s">
        <v>32</v>
      </c>
      <c r="B9" s="32"/>
      <c r="C9" s="32"/>
      <c r="D9" s="32"/>
      <c r="E9" s="32"/>
      <c r="F9" s="33">
        <f>SUM(F7:F8)</f>
        <v>280</v>
      </c>
      <c r="G9" s="29">
        <f t="shared" si="0"/>
        <v>5.6</v>
      </c>
      <c r="H9" s="29">
        <f t="shared" si="1"/>
        <v>285.6</v>
      </c>
      <c r="I9" s="32"/>
      <c r="J9" s="32"/>
      <c r="K9" s="32"/>
      <c r="L9" s="46"/>
    </row>
  </sheetData>
  <mergeCells count="12">
    <mergeCell ref="A1:M1"/>
    <mergeCell ref="A2:M2"/>
    <mergeCell ref="F3:G3"/>
    <mergeCell ref="F4:G4"/>
    <mergeCell ref="H4:J4"/>
    <mergeCell ref="A5:A6"/>
    <mergeCell ref="A7:A8"/>
    <mergeCell ref="B7:B8"/>
    <mergeCell ref="I7:I8"/>
    <mergeCell ref="J7:J8"/>
    <mergeCell ref="K7:K8"/>
    <mergeCell ref="L7:L8"/>
  </mergeCells>
  <pageMargins left="0.75" right="0.75" top="1" bottom="1" header="0.5" footer="0.5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8"/>
  <sheetViews>
    <sheetView workbookViewId="0">
      <selection activeCell="K28" sqref="K28"/>
    </sheetView>
  </sheetViews>
  <sheetFormatPr defaultColWidth="9" defaultRowHeight="13.5" outlineLevelRow="7" outlineLevelCol="3"/>
  <cols>
    <col min="1" max="1" width="15.25" customWidth="1"/>
    <col min="4" max="4" width="12.25" customWidth="1"/>
  </cols>
  <sheetData>
    <row r="1" ht="16.5" spans="1:4">
      <c r="A1" s="1" t="s">
        <v>17</v>
      </c>
      <c r="B1" s="2" t="s">
        <v>33</v>
      </c>
      <c r="C1" s="2" t="s">
        <v>34</v>
      </c>
      <c r="D1" s="2" t="s">
        <v>35</v>
      </c>
    </row>
    <row r="2" ht="15" spans="1:4">
      <c r="A2" s="3" t="s">
        <v>36</v>
      </c>
      <c r="B2" s="3"/>
      <c r="C2" s="3"/>
      <c r="D2" s="4">
        <v>140</v>
      </c>
    </row>
    <row r="3" spans="1:4">
      <c r="A3" s="5"/>
      <c r="B3" s="5"/>
      <c r="C3" s="5"/>
      <c r="D3" s="5"/>
    </row>
    <row r="4" ht="16.5" spans="1:4">
      <c r="A4" s="1" t="s">
        <v>17</v>
      </c>
      <c r="B4" s="2" t="s">
        <v>33</v>
      </c>
      <c r="C4" s="2" t="s">
        <v>34</v>
      </c>
      <c r="D4" s="2" t="s">
        <v>35</v>
      </c>
    </row>
    <row r="5" ht="15" spans="1:4">
      <c r="A5" s="3" t="s">
        <v>36</v>
      </c>
      <c r="B5" s="3"/>
      <c r="C5" s="3"/>
      <c r="D5" s="4">
        <v>140</v>
      </c>
    </row>
    <row r="6" spans="1:4">
      <c r="A6" s="5"/>
      <c r="B6" s="5"/>
      <c r="C6" s="5"/>
      <c r="D6" s="5"/>
    </row>
    <row r="7" ht="16.5" spans="1:4">
      <c r="A7" s="1" t="s">
        <v>17</v>
      </c>
      <c r="B7" s="2" t="s">
        <v>33</v>
      </c>
      <c r="C7" s="2" t="s">
        <v>34</v>
      </c>
      <c r="D7" s="2" t="s">
        <v>35</v>
      </c>
    </row>
    <row r="8" ht="15" spans="1:4">
      <c r="A8" s="3" t="s">
        <v>36</v>
      </c>
      <c r="B8" s="3"/>
      <c r="C8" s="3"/>
      <c r="D8" s="4">
        <v>140</v>
      </c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WPS_1650850909</cp:lastModifiedBy>
  <dcterms:created xsi:type="dcterms:W3CDTF">2025-10-04T08:44:00Z</dcterms:created>
  <dcterms:modified xsi:type="dcterms:W3CDTF">2025-10-10T09:30:32Z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A032F2753CA34806948E9999F3792A76_11</vt:lpwstr>
  </property>
  <property fmtid="{D5CDD505-2E9C-101B-9397-08002B2CF9AE}" pid="3" name="KSOProductBuildVer">
    <vt:lpwstr>2052-12.1.0.22529</vt:lpwstr>
  </property>
</Properties>
</file>