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  <sheet name="Sheet4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<sst xmlns="http://schemas.openxmlformats.org/spreadsheetml/2006/main" count="141" uniqueCount="45">
  <si>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</si>
  <si>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</si>
  <si>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</si>
  <si>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</si>
  <si>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SF3283092853858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</si>
  <si>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</si>
  <si>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</si>
  <si>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</si>
  <si>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</si>
  <si>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</si>
  <si>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</si>
  <si>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</si>
  <si>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</si>
  <si>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</si>
  <si>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</si>
  <si>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</si>
  <si>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</si>
  <si>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</si>
  <si>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</si>
  <si>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</si>
  <si>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</si>
  <si>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</si>
  <si>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</si>
  <si>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</si>
  <si>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</si>
  <si>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</si>
  <si>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</si>
  <si>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</si>
  <si>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S25091639
PO00501 ET090598</t>
  </si>
  <si>
    <t>TYPE8</t>
  </si>
  <si>
    <t>20*30*40</t>
  </si>
  <si>
    <t>TYPE5</t>
  </si>
  <si>
    <t>30*40*50</t>
  </si>
  <si>
    <t>合计</t>
  </si>
  <si>
    <t>型号</t>
  </si>
  <si>
    <t>款号</t>
  </si>
  <si>
    <t>色号</t>
  </si>
  <si>
    <t>数量（套）</t>
  </si>
  <si>
    <t>TYPE 8</t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</si>
  <si>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</si>
  <si>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</si>
  <si>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</si>
  <si>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</si>
  <si>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</si>
  <si>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t>TYPE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</si>
</sst>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3"/>
    <numFmt numFmtId="181" formatCode="\2/3"/>
    <numFmt numFmtId="182" formatCode="\3/3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rgb="FF404040"/>
      <name val="Calibri"/>
      <charset val="134"/>
    </font>
    <font>
      <b/>
      <sz val="11"/>
      <color rgb="FF505040"/>
      <name val="Calibri"/>
      <charset val="134"/>
    </font>
    <font>
      <b/>
      <sz val="11"/>
      <color rgb="FF40405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8" fontId="1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2" fontId="2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619125</xdr:colOff>
      <xdr:row>3</xdr:row>
      <xdr:rowOff>35560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619125</xdr:colOff>
      <xdr:row>3</xdr:row>
      <xdr:rowOff>35560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152400</xdr:rowOff>
    </xdr:from>
    <xdr:to>
      <xdr:col>12</xdr:col>
      <xdr:colOff>372110</xdr:colOff>
      <xdr:row>5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67475" y="152400"/>
          <a:ext cx="239141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topLeftCell="A56" workbookViewId="0">
      <selection activeCell="Q80" sqref="Q80"/>
    </sheetView>
  </sheetViews>
  <sheetFormatPr defaultColWidth="9" defaultRowHeight="13.5"/>
  <cols>
    <col min="1" max="1" width="15.75" style="15" customWidth="1"/>
    <col min="2" max="8" width="9" style="15"/>
    <col min="9" max="9" width="7.75" style="15" customWidth="1"/>
    <col min="10" max="10" width="8.375" style="15" customWidth="1"/>
    <col min="11" max="11" width="7.5" style="15" customWidth="1"/>
    <col min="12" max="16384" width="9" style="15"/>
  </cols>
  <sheetData>
    <row r="1" s="15" customFormat="1" ht="15" customHeight="1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="15" customFormat="1" ht="16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5" customFormat="1" ht="15.75" spans="1:13">
      <c r="A3" s="17"/>
      <c r="B3" s="17"/>
      <c r="C3" s="17"/>
      <c r="D3" s="17"/>
      <c r="E3" s="18" t="s">
        <v>2</v>
      </c>
      <c r="F3" s="19">
        <v>45940</v>
      </c>
      <c r="G3" s="19"/>
      <c r="H3" s="20"/>
      <c r="I3" s="38"/>
      <c r="J3" s="38"/>
      <c r="K3" s="38"/>
      <c r="L3" s="38"/>
      <c r="M3" s="17"/>
    </row>
    <row r="4" s="15" customFormat="1" ht="11" customHeight="1" spans="1:13">
      <c r="A4" s="17"/>
      <c r="B4" s="17"/>
      <c r="C4" s="17"/>
      <c r="D4" s="17"/>
      <c r="E4" s="18" t="s">
        <v>3</v>
      </c>
      <c r="F4" s="21" t="s">
        <v>4</v>
      </c>
      <c r="G4" s="21"/>
      <c r="H4" s="22"/>
      <c r="I4" s="22"/>
      <c r="J4" s="22"/>
      <c r="K4" s="39"/>
      <c r="L4" s="39"/>
      <c r="M4" s="39"/>
    </row>
    <row r="5" s="15" customFormat="1" ht="18" customHeight="1" spans="1:12">
      <c r="A5" s="23" t="s">
        <v>5</v>
      </c>
      <c r="B5" s="24" t="s">
        <v>6</v>
      </c>
      <c r="C5" s="24" t="s">
        <v>7</v>
      </c>
      <c r="D5" s="24" t="s">
        <v>8</v>
      </c>
      <c r="E5" s="25" t="s">
        <v>9</v>
      </c>
      <c r="F5" s="26" t="s">
        <v>10</v>
      </c>
      <c r="G5" s="26" t="s">
        <v>11</v>
      </c>
      <c r="H5" s="26" t="s">
        <v>12</v>
      </c>
      <c r="I5" s="40" t="s">
        <v>13</v>
      </c>
      <c r="J5" s="41" t="s">
        <v>14</v>
      </c>
      <c r="K5" s="41" t="s">
        <v>15</v>
      </c>
      <c r="L5" s="24" t="s">
        <v>16</v>
      </c>
    </row>
    <row r="6" s="15" customFormat="1" ht="21" customHeight="1" spans="1:12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42" t="s">
        <v>24</v>
      </c>
      <c r="J6" s="43" t="s">
        <v>25</v>
      </c>
      <c r="K6" s="43" t="s">
        <v>26</v>
      </c>
      <c r="L6" s="44" t="s">
        <v>27</v>
      </c>
    </row>
    <row r="7" s="15" customFormat="1" ht="15" spans="1:12">
      <c r="A7" s="33" t="s">
        <v>28</v>
      </c>
      <c r="B7" s="34" t="s">
        <v>29</v>
      </c>
      <c r="C7" s="3">
        <v>600</v>
      </c>
      <c r="D7" s="4">
        <v>44</v>
      </c>
      <c r="E7" s="34"/>
      <c r="F7" s="3">
        <v>806</v>
      </c>
      <c r="G7" s="35">
        <f t="shared" ref="G7:G21" si="0">F7*0.02</f>
        <v>16.12</v>
      </c>
      <c r="H7" s="35">
        <f t="shared" ref="H7:H21" si="1">F7+G7</f>
        <v>822.12</v>
      </c>
      <c r="I7" s="45">
        <v>0.333333333333333</v>
      </c>
      <c r="J7" s="34">
        <v>7.6</v>
      </c>
      <c r="K7" s="34">
        <v>8</v>
      </c>
      <c r="L7" s="34" t="s">
        <v>30</v>
      </c>
    </row>
    <row r="8" s="15" customFormat="1" ht="15" spans="1:12">
      <c r="A8" s="33"/>
      <c r="B8" s="34"/>
      <c r="C8" s="3">
        <v>600</v>
      </c>
      <c r="D8" s="4">
        <v>44</v>
      </c>
      <c r="E8" s="34"/>
      <c r="F8" s="3">
        <v>806</v>
      </c>
      <c r="G8" s="35">
        <f t="shared" si="0"/>
        <v>16.12</v>
      </c>
      <c r="H8" s="35">
        <f t="shared" si="1"/>
        <v>822.12</v>
      </c>
      <c r="I8" s="45"/>
      <c r="J8" s="34"/>
      <c r="K8" s="34"/>
      <c r="L8" s="34"/>
    </row>
    <row r="9" s="15" customFormat="1" ht="15" spans="1:12">
      <c r="A9" s="33"/>
      <c r="B9" s="34"/>
      <c r="C9" s="3">
        <v>600</v>
      </c>
      <c r="D9" s="4">
        <v>48</v>
      </c>
      <c r="E9" s="34"/>
      <c r="F9" s="3">
        <v>1283</v>
      </c>
      <c r="G9" s="35">
        <f t="shared" si="0"/>
        <v>25.66</v>
      </c>
      <c r="H9" s="35">
        <f t="shared" si="1"/>
        <v>1308.66</v>
      </c>
      <c r="I9" s="45"/>
      <c r="J9" s="34"/>
      <c r="K9" s="34"/>
      <c r="L9" s="34"/>
    </row>
    <row r="10" s="15" customFormat="1" ht="15" spans="1:12">
      <c r="A10" s="33"/>
      <c r="B10" s="34"/>
      <c r="C10" s="3">
        <v>600</v>
      </c>
      <c r="D10" s="4">
        <v>48</v>
      </c>
      <c r="E10" s="34"/>
      <c r="F10" s="3">
        <v>1283</v>
      </c>
      <c r="G10" s="35">
        <f t="shared" si="0"/>
        <v>25.66</v>
      </c>
      <c r="H10" s="35">
        <f t="shared" si="1"/>
        <v>1308.66</v>
      </c>
      <c r="I10" s="45"/>
      <c r="J10" s="34"/>
      <c r="K10" s="34"/>
      <c r="L10" s="34"/>
    </row>
    <row r="11" s="15" customFormat="1" ht="15" spans="1:12">
      <c r="A11" s="33"/>
      <c r="B11" s="34"/>
      <c r="C11" s="3">
        <v>744</v>
      </c>
      <c r="D11" s="4">
        <v>52</v>
      </c>
      <c r="E11" s="34"/>
      <c r="F11" s="3">
        <v>1811</v>
      </c>
      <c r="G11" s="35">
        <f t="shared" si="0"/>
        <v>36.22</v>
      </c>
      <c r="H11" s="35">
        <f t="shared" si="1"/>
        <v>1847.22</v>
      </c>
      <c r="I11" s="45"/>
      <c r="J11" s="34"/>
      <c r="K11" s="34"/>
      <c r="L11" s="34"/>
    </row>
    <row r="12" s="15" customFormat="1" ht="15" spans="1:12">
      <c r="A12" s="33"/>
      <c r="B12" s="34"/>
      <c r="C12" s="3">
        <v>744</v>
      </c>
      <c r="D12" s="4">
        <v>52</v>
      </c>
      <c r="E12" s="34"/>
      <c r="F12" s="3">
        <v>1811</v>
      </c>
      <c r="G12" s="35">
        <f t="shared" si="0"/>
        <v>36.22</v>
      </c>
      <c r="H12" s="35">
        <f t="shared" si="1"/>
        <v>1847.22</v>
      </c>
      <c r="I12" s="45"/>
      <c r="J12" s="34"/>
      <c r="K12" s="34"/>
      <c r="L12" s="34"/>
    </row>
    <row r="13" s="15" customFormat="1" ht="15" spans="1:12">
      <c r="A13" s="33"/>
      <c r="B13" s="34"/>
      <c r="C13" s="3">
        <v>744</v>
      </c>
      <c r="D13" s="4">
        <v>54</v>
      </c>
      <c r="E13" s="34"/>
      <c r="F13" s="3">
        <v>1132</v>
      </c>
      <c r="G13" s="35">
        <f t="shared" si="0"/>
        <v>22.64</v>
      </c>
      <c r="H13" s="35">
        <f t="shared" si="1"/>
        <v>1154.64</v>
      </c>
      <c r="I13" s="45"/>
      <c r="J13" s="34"/>
      <c r="K13" s="34"/>
      <c r="L13" s="34"/>
    </row>
    <row r="14" s="15" customFormat="1" ht="15" spans="1:12">
      <c r="A14" s="33"/>
      <c r="B14" s="34"/>
      <c r="C14" s="3">
        <v>744</v>
      </c>
      <c r="D14" s="4">
        <v>54</v>
      </c>
      <c r="E14" s="34"/>
      <c r="F14" s="3">
        <v>1132</v>
      </c>
      <c r="G14" s="35">
        <f t="shared" si="0"/>
        <v>22.64</v>
      </c>
      <c r="H14" s="35">
        <f t="shared" si="1"/>
        <v>1154.64</v>
      </c>
      <c r="I14" s="45"/>
      <c r="J14" s="34"/>
      <c r="K14" s="34"/>
      <c r="L14" s="34"/>
    </row>
    <row r="15" s="15" customFormat="1" ht="15" spans="1:12">
      <c r="A15" s="33"/>
      <c r="B15" s="34"/>
      <c r="C15" s="3">
        <v>744</v>
      </c>
      <c r="D15" s="4">
        <v>55</v>
      </c>
      <c r="E15" s="34"/>
      <c r="F15" s="3">
        <v>1508</v>
      </c>
      <c r="G15" s="35">
        <f t="shared" si="0"/>
        <v>30.16</v>
      </c>
      <c r="H15" s="35">
        <f t="shared" si="1"/>
        <v>1538.16</v>
      </c>
      <c r="I15" s="45"/>
      <c r="J15" s="34"/>
      <c r="K15" s="34"/>
      <c r="L15" s="34"/>
    </row>
    <row r="16" s="15" customFormat="1" ht="15" spans="1:12">
      <c r="A16" s="33"/>
      <c r="B16" s="34"/>
      <c r="C16" s="3">
        <v>744</v>
      </c>
      <c r="D16" s="4">
        <v>55</v>
      </c>
      <c r="E16" s="34"/>
      <c r="F16" s="3">
        <v>1508</v>
      </c>
      <c r="G16" s="35">
        <f t="shared" si="0"/>
        <v>30.16</v>
      </c>
      <c r="H16" s="35">
        <f t="shared" si="1"/>
        <v>1538.16</v>
      </c>
      <c r="I16" s="45"/>
      <c r="J16" s="34"/>
      <c r="K16" s="34"/>
      <c r="L16" s="34"/>
    </row>
    <row r="17" s="15" customFormat="1" ht="15" spans="1:12">
      <c r="A17" s="33"/>
      <c r="B17" s="34"/>
      <c r="C17" s="3">
        <v>804</v>
      </c>
      <c r="D17" s="4">
        <v>52</v>
      </c>
      <c r="E17" s="34"/>
      <c r="F17" s="3">
        <v>1653</v>
      </c>
      <c r="G17" s="35">
        <f t="shared" si="0"/>
        <v>33.06</v>
      </c>
      <c r="H17" s="35">
        <f t="shared" si="1"/>
        <v>1686.06</v>
      </c>
      <c r="I17" s="45"/>
      <c r="J17" s="34"/>
      <c r="K17" s="34"/>
      <c r="L17" s="34"/>
    </row>
    <row r="18" s="15" customFormat="1" ht="15" spans="1:12">
      <c r="A18" s="33"/>
      <c r="B18" s="34"/>
      <c r="C18" s="3">
        <v>804</v>
      </c>
      <c r="D18" s="4">
        <v>52</v>
      </c>
      <c r="E18" s="34"/>
      <c r="F18" s="3">
        <v>1653</v>
      </c>
      <c r="G18" s="35">
        <f t="shared" si="0"/>
        <v>33.06</v>
      </c>
      <c r="H18" s="35">
        <f t="shared" si="1"/>
        <v>1686.06</v>
      </c>
      <c r="I18" s="45"/>
      <c r="J18" s="34"/>
      <c r="K18" s="34"/>
      <c r="L18" s="34"/>
    </row>
    <row r="19" s="15" customFormat="1" ht="15" spans="1:12">
      <c r="A19" s="33"/>
      <c r="B19" s="34"/>
      <c r="C19" s="3">
        <v>804</v>
      </c>
      <c r="D19" s="4">
        <v>56</v>
      </c>
      <c r="E19" s="34"/>
      <c r="F19" s="3">
        <v>748</v>
      </c>
      <c r="G19" s="35">
        <f t="shared" si="0"/>
        <v>14.96</v>
      </c>
      <c r="H19" s="35">
        <f t="shared" si="1"/>
        <v>762.96</v>
      </c>
      <c r="I19" s="45"/>
      <c r="J19" s="34"/>
      <c r="K19" s="34"/>
      <c r="L19" s="34"/>
    </row>
    <row r="20" s="15" customFormat="1" ht="15" spans="1:12">
      <c r="A20" s="33"/>
      <c r="B20" s="34"/>
      <c r="C20" s="3">
        <v>804</v>
      </c>
      <c r="D20" s="4">
        <v>56</v>
      </c>
      <c r="E20" s="34"/>
      <c r="F20" s="3">
        <v>748</v>
      </c>
      <c r="G20" s="35">
        <f t="shared" si="0"/>
        <v>14.96</v>
      </c>
      <c r="H20" s="35">
        <f t="shared" si="1"/>
        <v>762.96</v>
      </c>
      <c r="I20" s="45"/>
      <c r="J20" s="34"/>
      <c r="K20" s="34"/>
      <c r="L20" s="34"/>
    </row>
    <row r="21" s="15" customFormat="1" ht="15" spans="1:12">
      <c r="A21" s="33"/>
      <c r="B21" s="34"/>
      <c r="C21" s="3">
        <v>6169</v>
      </c>
      <c r="D21" s="4">
        <v>72</v>
      </c>
      <c r="E21" s="34"/>
      <c r="F21" s="3">
        <v>436</v>
      </c>
      <c r="G21" s="35">
        <f t="shared" si="0"/>
        <v>8.72</v>
      </c>
      <c r="H21" s="35">
        <f t="shared" ref="H21:H41" si="2">F21+G21</f>
        <v>444.72</v>
      </c>
      <c r="I21" s="45"/>
      <c r="J21" s="34"/>
      <c r="K21" s="34"/>
      <c r="L21" s="34"/>
    </row>
    <row r="22" ht="15" spans="1:12">
      <c r="A22" s="33"/>
      <c r="B22" s="34"/>
      <c r="C22" s="3">
        <v>6169</v>
      </c>
      <c r="D22" s="4">
        <v>72</v>
      </c>
      <c r="E22" s="36"/>
      <c r="F22" s="3">
        <v>436</v>
      </c>
      <c r="G22" s="35">
        <f t="shared" ref="G22:G40" si="3">F22*0.02</f>
        <v>8.72</v>
      </c>
      <c r="H22" s="35">
        <f t="shared" si="2"/>
        <v>444.72</v>
      </c>
      <c r="I22" s="45"/>
      <c r="J22" s="34"/>
      <c r="K22" s="34"/>
      <c r="L22" s="34"/>
    </row>
    <row r="23" s="15" customFormat="1" ht="15" spans="1:13">
      <c r="A23" s="33"/>
      <c r="B23" s="34"/>
      <c r="C23" s="3">
        <v>6169</v>
      </c>
      <c r="D23" s="4">
        <v>73</v>
      </c>
      <c r="E23" s="37"/>
      <c r="F23" s="3">
        <v>708</v>
      </c>
      <c r="G23" s="35">
        <f t="shared" si="3"/>
        <v>14.16</v>
      </c>
      <c r="H23" s="35">
        <f t="shared" si="2"/>
        <v>722.16</v>
      </c>
      <c r="I23" s="45"/>
      <c r="J23" s="34"/>
      <c r="K23" s="34"/>
      <c r="L23" s="34"/>
      <c r="M23" s="5"/>
    </row>
    <row r="24" s="15" customFormat="1" ht="15" spans="1:13">
      <c r="A24" s="33"/>
      <c r="B24" s="34"/>
      <c r="C24" s="3">
        <v>6169</v>
      </c>
      <c r="D24" s="4">
        <v>73</v>
      </c>
      <c r="E24" s="37"/>
      <c r="F24" s="3">
        <v>708</v>
      </c>
      <c r="G24" s="35">
        <f t="shared" si="3"/>
        <v>14.16</v>
      </c>
      <c r="H24" s="35">
        <f t="shared" si="2"/>
        <v>722.16</v>
      </c>
      <c r="I24" s="45"/>
      <c r="J24" s="34"/>
      <c r="K24" s="34"/>
      <c r="L24" s="34"/>
      <c r="M24" s="5"/>
    </row>
    <row r="25" s="15" customFormat="1" ht="15" spans="1:13">
      <c r="A25" s="33"/>
      <c r="B25" s="34"/>
      <c r="C25" s="3">
        <v>6219</v>
      </c>
      <c r="D25" s="4">
        <v>38</v>
      </c>
      <c r="E25" s="37"/>
      <c r="F25" s="3">
        <v>1228</v>
      </c>
      <c r="G25" s="35">
        <f t="shared" si="3"/>
        <v>24.56</v>
      </c>
      <c r="H25" s="35">
        <f t="shared" si="2"/>
        <v>1252.56</v>
      </c>
      <c r="I25" s="45"/>
      <c r="J25" s="34"/>
      <c r="K25" s="34"/>
      <c r="L25" s="34"/>
      <c r="M25" s="5"/>
    </row>
    <row r="26" s="15" customFormat="1" ht="15" spans="1:13">
      <c r="A26" s="33"/>
      <c r="B26" s="34"/>
      <c r="C26" s="3">
        <v>6219</v>
      </c>
      <c r="D26" s="4">
        <v>38</v>
      </c>
      <c r="E26" s="37"/>
      <c r="F26" s="3">
        <v>1228</v>
      </c>
      <c r="G26" s="35">
        <f t="shared" si="3"/>
        <v>24.56</v>
      </c>
      <c r="H26" s="35">
        <f t="shared" si="2"/>
        <v>1252.56</v>
      </c>
      <c r="I26" s="45"/>
      <c r="J26" s="34"/>
      <c r="K26" s="34"/>
      <c r="L26" s="34"/>
      <c r="M26" s="5"/>
    </row>
    <row r="27" s="15" customFormat="1" ht="15" spans="1:13">
      <c r="A27" s="33"/>
      <c r="B27" s="34"/>
      <c r="C27" s="3">
        <v>6411</v>
      </c>
      <c r="D27" s="4">
        <v>56</v>
      </c>
      <c r="E27" s="37"/>
      <c r="F27" s="3">
        <v>843</v>
      </c>
      <c r="G27" s="35">
        <f t="shared" si="3"/>
        <v>16.86</v>
      </c>
      <c r="H27" s="35">
        <f t="shared" si="2"/>
        <v>859.86</v>
      </c>
      <c r="I27" s="45"/>
      <c r="J27" s="34"/>
      <c r="K27" s="34"/>
      <c r="L27" s="34"/>
      <c r="M27" s="5"/>
    </row>
    <row r="28" s="15" customFormat="1" ht="15" spans="1:13">
      <c r="A28" s="33"/>
      <c r="B28" s="34"/>
      <c r="C28" s="3">
        <v>6411</v>
      </c>
      <c r="D28" s="4">
        <v>56</v>
      </c>
      <c r="E28" s="37"/>
      <c r="F28" s="3">
        <v>843</v>
      </c>
      <c r="G28" s="35">
        <f t="shared" si="3"/>
        <v>16.86</v>
      </c>
      <c r="H28" s="35">
        <f t="shared" si="2"/>
        <v>859.86</v>
      </c>
      <c r="I28" s="45"/>
      <c r="J28" s="34"/>
      <c r="K28" s="34"/>
      <c r="L28" s="34"/>
      <c r="M28" s="5"/>
    </row>
    <row r="29" s="15" customFormat="1" ht="15" spans="1:13">
      <c r="A29" s="33"/>
      <c r="B29" s="34"/>
      <c r="C29" s="3">
        <v>6417</v>
      </c>
      <c r="D29" s="4">
        <v>68</v>
      </c>
      <c r="E29" s="37"/>
      <c r="F29" s="3">
        <v>1831</v>
      </c>
      <c r="G29" s="35">
        <f t="shared" si="3"/>
        <v>36.62</v>
      </c>
      <c r="H29" s="35">
        <f t="shared" si="2"/>
        <v>1867.62</v>
      </c>
      <c r="I29" s="45"/>
      <c r="J29" s="34"/>
      <c r="K29" s="34"/>
      <c r="L29" s="34"/>
      <c r="M29" s="5"/>
    </row>
    <row r="30" s="15" customFormat="1" ht="15" spans="1:13">
      <c r="A30" s="33"/>
      <c r="B30" s="34"/>
      <c r="C30" s="3">
        <v>6417</v>
      </c>
      <c r="D30" s="4">
        <v>68</v>
      </c>
      <c r="E30" s="37"/>
      <c r="F30" s="3">
        <v>1831</v>
      </c>
      <c r="G30" s="35">
        <f t="shared" si="3"/>
        <v>36.62</v>
      </c>
      <c r="H30" s="35">
        <f t="shared" si="2"/>
        <v>1867.62</v>
      </c>
      <c r="I30" s="45"/>
      <c r="J30" s="34"/>
      <c r="K30" s="34"/>
      <c r="L30" s="34"/>
      <c r="M30" s="5"/>
    </row>
    <row r="31" s="15" customFormat="1" ht="15" spans="1:13">
      <c r="A31" s="33"/>
      <c r="B31" s="34"/>
      <c r="C31" s="3">
        <v>6417</v>
      </c>
      <c r="D31" s="4">
        <v>69</v>
      </c>
      <c r="E31" s="37"/>
      <c r="F31" s="3">
        <v>1721</v>
      </c>
      <c r="G31" s="35">
        <f t="shared" si="3"/>
        <v>34.42</v>
      </c>
      <c r="H31" s="35">
        <f t="shared" si="2"/>
        <v>1755.42</v>
      </c>
      <c r="I31" s="45"/>
      <c r="J31" s="34"/>
      <c r="K31" s="34"/>
      <c r="L31" s="34"/>
      <c r="M31" s="5"/>
    </row>
    <row r="32" ht="15" spans="1:12">
      <c r="A32" s="33"/>
      <c r="B32" s="34"/>
      <c r="C32" s="3">
        <v>6417</v>
      </c>
      <c r="D32" s="4">
        <v>69</v>
      </c>
      <c r="E32" s="36"/>
      <c r="F32" s="3">
        <v>1721</v>
      </c>
      <c r="G32" s="35">
        <f t="shared" si="3"/>
        <v>34.42</v>
      </c>
      <c r="H32" s="35">
        <f t="shared" si="2"/>
        <v>1755.42</v>
      </c>
      <c r="I32" s="45"/>
      <c r="J32" s="34"/>
      <c r="K32" s="34"/>
      <c r="L32" s="34"/>
    </row>
    <row r="33" ht="15" spans="1:12">
      <c r="A33" s="33"/>
      <c r="B33" s="34"/>
      <c r="C33" s="3">
        <v>6567</v>
      </c>
      <c r="D33" s="4">
        <v>10</v>
      </c>
      <c r="E33" s="36"/>
      <c r="F33" s="3">
        <v>2537</v>
      </c>
      <c r="G33" s="35">
        <f t="shared" si="3"/>
        <v>50.74</v>
      </c>
      <c r="H33" s="35">
        <f t="shared" si="2"/>
        <v>2587.74</v>
      </c>
      <c r="I33" s="45"/>
      <c r="J33" s="34"/>
      <c r="K33" s="34"/>
      <c r="L33" s="34"/>
    </row>
    <row r="34" ht="15" spans="1:12">
      <c r="A34" s="33"/>
      <c r="B34" s="34"/>
      <c r="C34" s="3">
        <v>6567</v>
      </c>
      <c r="D34" s="4">
        <v>10</v>
      </c>
      <c r="E34" s="36"/>
      <c r="F34" s="3">
        <v>2537</v>
      </c>
      <c r="G34" s="35">
        <f t="shared" si="3"/>
        <v>50.74</v>
      </c>
      <c r="H34" s="35">
        <f t="shared" si="2"/>
        <v>2587.74</v>
      </c>
      <c r="I34" s="45"/>
      <c r="J34" s="34"/>
      <c r="K34" s="34"/>
      <c r="L34" s="34"/>
    </row>
    <row r="35" ht="15" spans="1:12">
      <c r="A35" s="33"/>
      <c r="B35" s="34"/>
      <c r="C35" s="3">
        <v>6568</v>
      </c>
      <c r="D35" s="4">
        <v>30</v>
      </c>
      <c r="E35" s="36"/>
      <c r="F35" s="3">
        <v>1133</v>
      </c>
      <c r="G35" s="35">
        <f t="shared" si="3"/>
        <v>22.66</v>
      </c>
      <c r="H35" s="35">
        <f t="shared" si="2"/>
        <v>1155.66</v>
      </c>
      <c r="I35" s="45"/>
      <c r="J35" s="34"/>
      <c r="K35" s="34"/>
      <c r="L35" s="34"/>
    </row>
    <row r="36" ht="15" spans="1:12">
      <c r="A36" s="33"/>
      <c r="B36" s="34"/>
      <c r="C36" s="3">
        <v>6568</v>
      </c>
      <c r="D36" s="4">
        <v>30</v>
      </c>
      <c r="E36" s="36"/>
      <c r="F36" s="3">
        <v>1133</v>
      </c>
      <c r="G36" s="35">
        <f t="shared" si="3"/>
        <v>22.66</v>
      </c>
      <c r="H36" s="35">
        <f t="shared" si="2"/>
        <v>1155.66</v>
      </c>
      <c r="I36" s="45"/>
      <c r="J36" s="34"/>
      <c r="K36" s="34"/>
      <c r="L36" s="34"/>
    </row>
    <row r="37" ht="15" spans="1:12">
      <c r="A37" s="33"/>
      <c r="B37" s="34"/>
      <c r="C37" s="3">
        <v>6687</v>
      </c>
      <c r="D37" s="4">
        <v>64</v>
      </c>
      <c r="E37" s="36"/>
      <c r="F37" s="3">
        <v>3204</v>
      </c>
      <c r="G37" s="35">
        <f t="shared" si="3"/>
        <v>64.08</v>
      </c>
      <c r="H37" s="35">
        <f t="shared" si="2"/>
        <v>3268.08</v>
      </c>
      <c r="I37" s="45"/>
      <c r="J37" s="34"/>
      <c r="K37" s="34"/>
      <c r="L37" s="34"/>
    </row>
    <row r="38" ht="15" spans="1:12">
      <c r="A38" s="33"/>
      <c r="B38" s="34"/>
      <c r="C38" s="3">
        <v>6687</v>
      </c>
      <c r="D38" s="4">
        <v>64</v>
      </c>
      <c r="E38" s="36"/>
      <c r="F38" s="3">
        <v>3204</v>
      </c>
      <c r="G38" s="35">
        <f t="shared" si="3"/>
        <v>64.08</v>
      </c>
      <c r="H38" s="35">
        <f t="shared" si="2"/>
        <v>3268.08</v>
      </c>
      <c r="I38" s="45"/>
      <c r="J38" s="34"/>
      <c r="K38" s="34"/>
      <c r="L38" s="34"/>
    </row>
    <row r="39" ht="15" spans="1:12">
      <c r="A39" s="33"/>
      <c r="B39" s="34"/>
      <c r="C39" s="3">
        <v>6688</v>
      </c>
      <c r="D39" s="4">
        <v>40</v>
      </c>
      <c r="E39" s="36"/>
      <c r="F39" s="3">
        <v>2538</v>
      </c>
      <c r="G39" s="35">
        <f t="shared" si="3"/>
        <v>50.76</v>
      </c>
      <c r="H39" s="35">
        <f t="shared" si="2"/>
        <v>2588.76</v>
      </c>
      <c r="I39" s="45"/>
      <c r="J39" s="34"/>
      <c r="K39" s="34"/>
      <c r="L39" s="34"/>
    </row>
    <row r="40" ht="15" spans="1:12">
      <c r="A40" s="33"/>
      <c r="B40" s="34"/>
      <c r="C40" s="3">
        <v>6688</v>
      </c>
      <c r="D40" s="4">
        <v>40</v>
      </c>
      <c r="E40" s="36"/>
      <c r="F40" s="3">
        <v>2538</v>
      </c>
      <c r="G40" s="35">
        <f t="shared" si="3"/>
        <v>50.76</v>
      </c>
      <c r="H40" s="35">
        <f t="shared" si="2"/>
        <v>2588.76</v>
      </c>
      <c r="I40" s="45"/>
      <c r="J40" s="34"/>
      <c r="K40" s="34"/>
      <c r="L40" s="34"/>
    </row>
    <row r="41" ht="15" spans="1:12">
      <c r="A41" s="33"/>
      <c r="B41" s="34" t="s">
        <v>31</v>
      </c>
      <c r="C41" s="3">
        <v>611</v>
      </c>
      <c r="D41" s="9">
        <v>88</v>
      </c>
      <c r="E41" s="36"/>
      <c r="F41" s="3">
        <v>2709</v>
      </c>
      <c r="G41" s="35">
        <f t="shared" ref="G41:G82" si="4">F41*0.02</f>
        <v>54.18</v>
      </c>
      <c r="H41" s="35">
        <f t="shared" si="2"/>
        <v>2763.18</v>
      </c>
      <c r="I41" s="46">
        <v>1</v>
      </c>
      <c r="J41" s="47">
        <v>15.2</v>
      </c>
      <c r="K41" s="47">
        <v>15.6</v>
      </c>
      <c r="L41" s="47" t="s">
        <v>32</v>
      </c>
    </row>
    <row r="42" ht="15" spans="1:12">
      <c r="A42" s="33"/>
      <c r="B42" s="34"/>
      <c r="C42" s="3">
        <v>611</v>
      </c>
      <c r="D42" s="9">
        <v>88</v>
      </c>
      <c r="E42" s="36"/>
      <c r="F42" s="3">
        <v>2709</v>
      </c>
      <c r="G42" s="35">
        <f t="shared" si="4"/>
        <v>54.18</v>
      </c>
      <c r="H42" s="35">
        <f t="shared" ref="H42:H82" si="5">F42+G42</f>
        <v>2763.18</v>
      </c>
      <c r="I42" s="48"/>
      <c r="J42" s="49"/>
      <c r="K42" s="49"/>
      <c r="L42" s="49"/>
    </row>
    <row r="43" ht="15" spans="1:12">
      <c r="A43" s="33"/>
      <c r="B43" s="34"/>
      <c r="C43" s="3">
        <v>621</v>
      </c>
      <c r="D43" s="4">
        <v>55</v>
      </c>
      <c r="E43" s="36"/>
      <c r="F43" s="3">
        <v>1314</v>
      </c>
      <c r="G43" s="35">
        <f t="shared" si="4"/>
        <v>26.28</v>
      </c>
      <c r="H43" s="35">
        <f t="shared" si="5"/>
        <v>1340.28</v>
      </c>
      <c r="I43" s="48"/>
      <c r="J43" s="49"/>
      <c r="K43" s="49"/>
      <c r="L43" s="49"/>
    </row>
    <row r="44" ht="15" spans="1:12">
      <c r="A44" s="33"/>
      <c r="B44" s="34"/>
      <c r="C44" s="3">
        <v>621</v>
      </c>
      <c r="D44" s="4">
        <v>55</v>
      </c>
      <c r="E44" s="36"/>
      <c r="F44" s="3">
        <v>1314</v>
      </c>
      <c r="G44" s="35">
        <f t="shared" si="4"/>
        <v>26.28</v>
      </c>
      <c r="H44" s="35">
        <f t="shared" si="5"/>
        <v>1340.28</v>
      </c>
      <c r="I44" s="48"/>
      <c r="J44" s="49"/>
      <c r="K44" s="49"/>
      <c r="L44" s="49"/>
    </row>
    <row r="45" ht="15" spans="1:12">
      <c r="A45" s="33"/>
      <c r="B45" s="34"/>
      <c r="C45" s="3">
        <v>621</v>
      </c>
      <c r="D45" s="4">
        <v>56</v>
      </c>
      <c r="E45" s="36"/>
      <c r="F45" s="3">
        <v>3760</v>
      </c>
      <c r="G45" s="35">
        <f t="shared" si="4"/>
        <v>75.2</v>
      </c>
      <c r="H45" s="35">
        <f t="shared" si="5"/>
        <v>3835.2</v>
      </c>
      <c r="I45" s="48"/>
      <c r="J45" s="49"/>
      <c r="K45" s="49"/>
      <c r="L45" s="49"/>
    </row>
    <row r="46" ht="15" spans="1:12">
      <c r="A46" s="33"/>
      <c r="B46" s="34"/>
      <c r="C46" s="3">
        <v>621</v>
      </c>
      <c r="D46" s="4">
        <v>56</v>
      </c>
      <c r="E46" s="36"/>
      <c r="F46" s="3">
        <v>3760</v>
      </c>
      <c r="G46" s="35">
        <f t="shared" si="4"/>
        <v>75.2</v>
      </c>
      <c r="H46" s="35">
        <f t="shared" si="5"/>
        <v>3835.2</v>
      </c>
      <c r="I46" s="48"/>
      <c r="J46" s="49"/>
      <c r="K46" s="49"/>
      <c r="L46" s="49"/>
    </row>
    <row r="47" ht="15" spans="1:12">
      <c r="A47" s="33"/>
      <c r="B47" s="34"/>
      <c r="C47" s="3">
        <v>621</v>
      </c>
      <c r="D47" s="4">
        <v>58</v>
      </c>
      <c r="E47" s="36"/>
      <c r="F47" s="3">
        <v>2039</v>
      </c>
      <c r="G47" s="35">
        <f t="shared" si="4"/>
        <v>40.78</v>
      </c>
      <c r="H47" s="35">
        <f t="shared" si="5"/>
        <v>2079.78</v>
      </c>
      <c r="I47" s="48"/>
      <c r="J47" s="49"/>
      <c r="K47" s="49"/>
      <c r="L47" s="49"/>
    </row>
    <row r="48" ht="15" spans="1:12">
      <c r="A48" s="33"/>
      <c r="B48" s="34"/>
      <c r="C48" s="3">
        <v>621</v>
      </c>
      <c r="D48" s="4">
        <v>58</v>
      </c>
      <c r="E48" s="36"/>
      <c r="F48" s="3">
        <v>2039</v>
      </c>
      <c r="G48" s="35">
        <f t="shared" si="4"/>
        <v>40.78</v>
      </c>
      <c r="H48" s="35">
        <f t="shared" si="5"/>
        <v>2079.78</v>
      </c>
      <c r="I48" s="48"/>
      <c r="J48" s="49"/>
      <c r="K48" s="49"/>
      <c r="L48" s="49"/>
    </row>
    <row r="49" ht="15" spans="1:12">
      <c r="A49" s="33"/>
      <c r="B49" s="34"/>
      <c r="C49" s="3">
        <v>1831</v>
      </c>
      <c r="D49" s="4">
        <v>62</v>
      </c>
      <c r="E49" s="36"/>
      <c r="F49" s="3">
        <v>3901</v>
      </c>
      <c r="G49" s="35">
        <f t="shared" si="4"/>
        <v>78.02</v>
      </c>
      <c r="H49" s="35">
        <f t="shared" si="5"/>
        <v>3979.02</v>
      </c>
      <c r="I49" s="48"/>
      <c r="J49" s="49"/>
      <c r="K49" s="49"/>
      <c r="L49" s="49"/>
    </row>
    <row r="50" ht="15" spans="1:12">
      <c r="A50" s="33"/>
      <c r="B50" s="34"/>
      <c r="C50" s="3">
        <v>1831</v>
      </c>
      <c r="D50" s="4">
        <v>62</v>
      </c>
      <c r="E50" s="36"/>
      <c r="F50" s="3">
        <v>3901</v>
      </c>
      <c r="G50" s="35">
        <f t="shared" si="4"/>
        <v>78.02</v>
      </c>
      <c r="H50" s="35">
        <f t="shared" si="5"/>
        <v>3979.02</v>
      </c>
      <c r="I50" s="48"/>
      <c r="J50" s="49"/>
      <c r="K50" s="49"/>
      <c r="L50" s="49"/>
    </row>
    <row r="51" ht="15" spans="1:12">
      <c r="A51" s="33"/>
      <c r="B51" s="34"/>
      <c r="C51" s="3">
        <v>711</v>
      </c>
      <c r="D51" s="4">
        <v>64</v>
      </c>
      <c r="E51" s="36"/>
      <c r="F51" s="3">
        <v>2730</v>
      </c>
      <c r="G51" s="35">
        <f t="shared" si="4"/>
        <v>54.6</v>
      </c>
      <c r="H51" s="35">
        <f t="shared" si="5"/>
        <v>2784.6</v>
      </c>
      <c r="I51" s="48"/>
      <c r="J51" s="49"/>
      <c r="K51" s="49"/>
      <c r="L51" s="49"/>
    </row>
    <row r="52" ht="15" spans="1:12">
      <c r="A52" s="33"/>
      <c r="B52" s="34"/>
      <c r="C52" s="3">
        <v>711</v>
      </c>
      <c r="D52" s="4">
        <v>64</v>
      </c>
      <c r="E52" s="36"/>
      <c r="F52" s="3">
        <v>2730</v>
      </c>
      <c r="G52" s="35">
        <f t="shared" si="4"/>
        <v>54.6</v>
      </c>
      <c r="H52" s="35">
        <f t="shared" si="5"/>
        <v>2784.6</v>
      </c>
      <c r="I52" s="48"/>
      <c r="J52" s="49"/>
      <c r="K52" s="49"/>
      <c r="L52" s="49"/>
    </row>
    <row r="53" ht="15" spans="1:12">
      <c r="A53" s="33"/>
      <c r="B53" s="34"/>
      <c r="C53" s="3">
        <v>711</v>
      </c>
      <c r="D53" s="4">
        <v>65</v>
      </c>
      <c r="E53" s="36"/>
      <c r="F53" s="3">
        <v>1597</v>
      </c>
      <c r="G53" s="35">
        <f t="shared" si="4"/>
        <v>31.94</v>
      </c>
      <c r="H53" s="35">
        <f t="shared" si="5"/>
        <v>1628.94</v>
      </c>
      <c r="I53" s="48"/>
      <c r="J53" s="49"/>
      <c r="K53" s="49"/>
      <c r="L53" s="49"/>
    </row>
    <row r="54" ht="15" spans="1:12">
      <c r="A54" s="33"/>
      <c r="B54" s="34"/>
      <c r="C54" s="3">
        <v>711</v>
      </c>
      <c r="D54" s="4">
        <v>65</v>
      </c>
      <c r="E54" s="36"/>
      <c r="F54" s="3">
        <v>1597</v>
      </c>
      <c r="G54" s="35">
        <f t="shared" si="4"/>
        <v>31.94</v>
      </c>
      <c r="H54" s="35">
        <f t="shared" si="5"/>
        <v>1628.94</v>
      </c>
      <c r="I54" s="48"/>
      <c r="J54" s="49"/>
      <c r="K54" s="49"/>
      <c r="L54" s="49"/>
    </row>
    <row r="55" ht="15" spans="1:12">
      <c r="A55" s="33"/>
      <c r="B55" s="34"/>
      <c r="C55" s="3">
        <v>711</v>
      </c>
      <c r="D55" s="4">
        <v>66</v>
      </c>
      <c r="E55" s="36"/>
      <c r="F55" s="3">
        <v>1929</v>
      </c>
      <c r="G55" s="35">
        <f t="shared" si="4"/>
        <v>38.58</v>
      </c>
      <c r="H55" s="35">
        <f t="shared" si="5"/>
        <v>1967.58</v>
      </c>
      <c r="I55" s="48"/>
      <c r="J55" s="49"/>
      <c r="K55" s="49"/>
      <c r="L55" s="49"/>
    </row>
    <row r="56" ht="15" spans="1:12">
      <c r="A56" s="33"/>
      <c r="B56" s="34"/>
      <c r="C56" s="3">
        <v>711</v>
      </c>
      <c r="D56" s="4">
        <v>66</v>
      </c>
      <c r="E56" s="36"/>
      <c r="F56" s="3">
        <v>1929</v>
      </c>
      <c r="G56" s="35">
        <f t="shared" si="4"/>
        <v>38.58</v>
      </c>
      <c r="H56" s="35">
        <f t="shared" si="5"/>
        <v>1967.58</v>
      </c>
      <c r="I56" s="48"/>
      <c r="J56" s="49"/>
      <c r="K56" s="49"/>
      <c r="L56" s="49"/>
    </row>
    <row r="57" ht="15" spans="1:12">
      <c r="A57" s="33"/>
      <c r="B57" s="34"/>
      <c r="C57" s="3">
        <v>742</v>
      </c>
      <c r="D57" s="12">
        <v>15</v>
      </c>
      <c r="E57" s="36"/>
      <c r="F57" s="3">
        <v>3255</v>
      </c>
      <c r="G57" s="35">
        <f t="shared" si="4"/>
        <v>65.1</v>
      </c>
      <c r="H57" s="35">
        <f t="shared" si="5"/>
        <v>3320.1</v>
      </c>
      <c r="I57" s="48"/>
      <c r="J57" s="49"/>
      <c r="K57" s="49"/>
      <c r="L57" s="49"/>
    </row>
    <row r="58" ht="15" spans="1:12">
      <c r="A58" s="33"/>
      <c r="B58" s="34"/>
      <c r="C58" s="3">
        <v>742</v>
      </c>
      <c r="D58" s="12">
        <v>15</v>
      </c>
      <c r="E58" s="36"/>
      <c r="F58" s="3">
        <v>3255</v>
      </c>
      <c r="G58" s="35">
        <f t="shared" si="4"/>
        <v>65.1</v>
      </c>
      <c r="H58" s="35">
        <f t="shared" si="5"/>
        <v>3320.1</v>
      </c>
      <c r="I58" s="48"/>
      <c r="J58" s="49"/>
      <c r="K58" s="49"/>
      <c r="L58" s="49"/>
    </row>
    <row r="59" ht="15" spans="1:12">
      <c r="A59" s="33"/>
      <c r="B59" s="34"/>
      <c r="C59" s="3">
        <v>742</v>
      </c>
      <c r="D59" s="4">
        <v>16</v>
      </c>
      <c r="E59" s="36"/>
      <c r="F59" s="3">
        <v>1529</v>
      </c>
      <c r="G59" s="35">
        <f t="shared" si="4"/>
        <v>30.58</v>
      </c>
      <c r="H59" s="35">
        <f t="shared" si="5"/>
        <v>1559.58</v>
      </c>
      <c r="I59" s="48"/>
      <c r="J59" s="49"/>
      <c r="K59" s="49"/>
      <c r="L59" s="49"/>
    </row>
    <row r="60" ht="15" spans="1:12">
      <c r="A60" s="33"/>
      <c r="B60" s="34"/>
      <c r="C60" s="3">
        <v>742</v>
      </c>
      <c r="D60" s="4">
        <v>16</v>
      </c>
      <c r="E60" s="36"/>
      <c r="F60" s="3">
        <v>1529</v>
      </c>
      <c r="G60" s="35">
        <f t="shared" si="4"/>
        <v>30.58</v>
      </c>
      <c r="H60" s="35">
        <f t="shared" si="5"/>
        <v>1559.58</v>
      </c>
      <c r="I60" s="48"/>
      <c r="J60" s="49"/>
      <c r="K60" s="49"/>
      <c r="L60" s="49"/>
    </row>
    <row r="61" ht="15" spans="1:12">
      <c r="A61" s="33"/>
      <c r="B61" s="34"/>
      <c r="C61" s="3">
        <v>1401</v>
      </c>
      <c r="D61" s="4">
        <v>88</v>
      </c>
      <c r="E61" s="36"/>
      <c r="F61" s="3">
        <v>2059</v>
      </c>
      <c r="G61" s="35">
        <f t="shared" si="4"/>
        <v>41.18</v>
      </c>
      <c r="H61" s="35">
        <f t="shared" si="5"/>
        <v>2100.18</v>
      </c>
      <c r="I61" s="48"/>
      <c r="J61" s="49"/>
      <c r="K61" s="49"/>
      <c r="L61" s="49"/>
    </row>
    <row r="62" ht="15" spans="1:12">
      <c r="A62" s="33"/>
      <c r="B62" s="34"/>
      <c r="C62" s="3">
        <v>1401</v>
      </c>
      <c r="D62" s="4">
        <v>88</v>
      </c>
      <c r="E62" s="36"/>
      <c r="F62" s="3">
        <v>2059</v>
      </c>
      <c r="G62" s="35">
        <f t="shared" si="4"/>
        <v>41.18</v>
      </c>
      <c r="H62" s="35">
        <f t="shared" si="5"/>
        <v>2100.18</v>
      </c>
      <c r="I62" s="48"/>
      <c r="J62" s="49"/>
      <c r="K62" s="49"/>
      <c r="L62" s="49"/>
    </row>
    <row r="63" ht="15" spans="1:12">
      <c r="A63" s="33"/>
      <c r="B63" s="34"/>
      <c r="C63" s="3">
        <v>3608</v>
      </c>
      <c r="D63" s="11">
        <v>53</v>
      </c>
      <c r="E63" s="36"/>
      <c r="F63" s="3">
        <v>2798</v>
      </c>
      <c r="G63" s="35">
        <f t="shared" si="4"/>
        <v>55.96</v>
      </c>
      <c r="H63" s="35">
        <f t="shared" si="5"/>
        <v>2853.96</v>
      </c>
      <c r="I63" s="48"/>
      <c r="J63" s="49"/>
      <c r="K63" s="49"/>
      <c r="L63" s="49"/>
    </row>
    <row r="64" ht="15" spans="1:12">
      <c r="A64" s="33"/>
      <c r="B64" s="34"/>
      <c r="C64" s="3">
        <v>3608</v>
      </c>
      <c r="D64" s="11">
        <v>53</v>
      </c>
      <c r="E64" s="36"/>
      <c r="F64" s="3">
        <v>2798</v>
      </c>
      <c r="G64" s="35">
        <f t="shared" si="4"/>
        <v>55.96</v>
      </c>
      <c r="H64" s="35">
        <f t="shared" si="5"/>
        <v>2853.96</v>
      </c>
      <c r="I64" s="48"/>
      <c r="J64" s="49"/>
      <c r="K64" s="49"/>
      <c r="L64" s="49"/>
    </row>
    <row r="65" ht="15" spans="1:12">
      <c r="A65" s="33"/>
      <c r="B65" s="34"/>
      <c r="C65" s="3">
        <v>3883</v>
      </c>
      <c r="D65" s="4">
        <v>60</v>
      </c>
      <c r="E65" s="36"/>
      <c r="F65" s="3">
        <v>10095</v>
      </c>
      <c r="G65" s="35">
        <f t="shared" si="4"/>
        <v>201.9</v>
      </c>
      <c r="H65" s="35">
        <f t="shared" si="5"/>
        <v>10296.9</v>
      </c>
      <c r="I65" s="48"/>
      <c r="J65" s="49"/>
      <c r="K65" s="49"/>
      <c r="L65" s="49"/>
    </row>
    <row r="66" ht="15" spans="1:12">
      <c r="A66" s="33"/>
      <c r="B66" s="34"/>
      <c r="C66" s="3">
        <v>3883</v>
      </c>
      <c r="D66" s="4">
        <v>60</v>
      </c>
      <c r="E66" s="36"/>
      <c r="F66" s="3">
        <v>10095</v>
      </c>
      <c r="G66" s="35">
        <f t="shared" si="4"/>
        <v>201.9</v>
      </c>
      <c r="H66" s="35">
        <f t="shared" si="5"/>
        <v>10296.9</v>
      </c>
      <c r="I66" s="52"/>
      <c r="J66" s="53"/>
      <c r="K66" s="53"/>
      <c r="L66" s="53"/>
    </row>
    <row r="67" ht="15" spans="1:12">
      <c r="A67" s="33"/>
      <c r="B67" s="34"/>
      <c r="C67" s="3">
        <v>1406</v>
      </c>
      <c r="D67" s="4">
        <v>32</v>
      </c>
      <c r="E67" s="36"/>
      <c r="F67" s="3">
        <v>1155</v>
      </c>
      <c r="G67" s="35">
        <f t="shared" si="4"/>
        <v>23.1</v>
      </c>
      <c r="H67" s="35">
        <f t="shared" si="5"/>
        <v>1178.1</v>
      </c>
      <c r="I67" s="54">
        <v>1</v>
      </c>
      <c r="J67" s="47">
        <v>18.5</v>
      </c>
      <c r="K67" s="47">
        <v>18.9</v>
      </c>
      <c r="L67" s="47" t="s">
        <v>32</v>
      </c>
    </row>
    <row r="68" ht="15" spans="1:12">
      <c r="A68" s="33"/>
      <c r="B68" s="34"/>
      <c r="C68" s="3">
        <v>1406</v>
      </c>
      <c r="D68" s="4">
        <v>32</v>
      </c>
      <c r="E68" s="36"/>
      <c r="F68" s="3">
        <v>1155</v>
      </c>
      <c r="G68" s="35">
        <f t="shared" si="4"/>
        <v>23.1</v>
      </c>
      <c r="H68" s="35">
        <f t="shared" si="5"/>
        <v>1178.1</v>
      </c>
      <c r="I68" s="55"/>
      <c r="J68" s="49"/>
      <c r="K68" s="49"/>
      <c r="L68" s="49"/>
    </row>
    <row r="69" ht="15" spans="1:12">
      <c r="A69" s="33"/>
      <c r="B69" s="34"/>
      <c r="C69" s="3">
        <v>1831</v>
      </c>
      <c r="D69" s="4">
        <v>61</v>
      </c>
      <c r="E69" s="36"/>
      <c r="F69" s="3">
        <v>13384</v>
      </c>
      <c r="G69" s="35">
        <f t="shared" si="4"/>
        <v>267.68</v>
      </c>
      <c r="H69" s="35">
        <f t="shared" si="5"/>
        <v>13651.68</v>
      </c>
      <c r="I69" s="55"/>
      <c r="J69" s="49"/>
      <c r="K69" s="49"/>
      <c r="L69" s="49"/>
    </row>
    <row r="70" ht="15" spans="1:12">
      <c r="A70" s="33"/>
      <c r="B70" s="34"/>
      <c r="C70" s="3">
        <v>1831</v>
      </c>
      <c r="D70" s="4">
        <v>61</v>
      </c>
      <c r="E70" s="36"/>
      <c r="F70" s="3">
        <v>13384</v>
      </c>
      <c r="G70" s="35">
        <f t="shared" si="4"/>
        <v>267.68</v>
      </c>
      <c r="H70" s="35">
        <f t="shared" si="5"/>
        <v>13651.68</v>
      </c>
      <c r="I70" s="55"/>
      <c r="J70" s="49"/>
      <c r="K70" s="49"/>
      <c r="L70" s="49"/>
    </row>
    <row r="71" ht="15" spans="1:12">
      <c r="A71" s="33"/>
      <c r="B71" s="34"/>
      <c r="C71" s="50">
        <v>1833</v>
      </c>
      <c r="D71" s="51">
        <v>70</v>
      </c>
      <c r="E71" s="36"/>
      <c r="F71" s="50">
        <v>7176</v>
      </c>
      <c r="G71" s="35">
        <f t="shared" si="4"/>
        <v>143.52</v>
      </c>
      <c r="H71" s="35">
        <f t="shared" si="5"/>
        <v>7319.52</v>
      </c>
      <c r="I71" s="55"/>
      <c r="J71" s="49"/>
      <c r="K71" s="49"/>
      <c r="L71" s="49"/>
    </row>
    <row r="72" ht="15" spans="1:12">
      <c r="A72" s="33"/>
      <c r="B72" s="34"/>
      <c r="C72" s="3">
        <v>1833</v>
      </c>
      <c r="D72" s="4">
        <v>70</v>
      </c>
      <c r="E72" s="36"/>
      <c r="F72" s="3">
        <v>7176</v>
      </c>
      <c r="G72" s="35">
        <f t="shared" si="4"/>
        <v>143.52</v>
      </c>
      <c r="H72" s="35">
        <f t="shared" si="5"/>
        <v>7319.52</v>
      </c>
      <c r="I72" s="55"/>
      <c r="J72" s="49"/>
      <c r="K72" s="49"/>
      <c r="L72" s="49"/>
    </row>
    <row r="73" ht="15" spans="1:12">
      <c r="A73" s="33"/>
      <c r="B73" s="34"/>
      <c r="C73" s="3">
        <v>1833</v>
      </c>
      <c r="D73" s="4">
        <v>71</v>
      </c>
      <c r="E73" s="36"/>
      <c r="F73" s="3">
        <v>7193</v>
      </c>
      <c r="G73" s="35">
        <f t="shared" si="4"/>
        <v>143.86</v>
      </c>
      <c r="H73" s="35">
        <f t="shared" si="5"/>
        <v>7336.86</v>
      </c>
      <c r="I73" s="55"/>
      <c r="J73" s="49"/>
      <c r="K73" s="49"/>
      <c r="L73" s="49"/>
    </row>
    <row r="74" ht="15" spans="1:12">
      <c r="A74" s="33"/>
      <c r="B74" s="34"/>
      <c r="C74" s="3">
        <v>1833</v>
      </c>
      <c r="D74" s="4">
        <v>71</v>
      </c>
      <c r="E74" s="36"/>
      <c r="F74" s="3">
        <v>7193</v>
      </c>
      <c r="G74" s="35">
        <f t="shared" si="4"/>
        <v>143.86</v>
      </c>
      <c r="H74" s="35">
        <f t="shared" si="5"/>
        <v>7336.86</v>
      </c>
      <c r="I74" s="55"/>
      <c r="J74" s="49"/>
      <c r="K74" s="49"/>
      <c r="L74" s="49"/>
    </row>
    <row r="75" ht="15" spans="1:12">
      <c r="A75" s="33"/>
      <c r="B75" s="34"/>
      <c r="C75" s="3">
        <v>3433</v>
      </c>
      <c r="D75" s="4">
        <v>67</v>
      </c>
      <c r="E75" s="36"/>
      <c r="F75" s="3">
        <v>2017</v>
      </c>
      <c r="G75" s="35">
        <f t="shared" si="4"/>
        <v>40.34</v>
      </c>
      <c r="H75" s="35">
        <f t="shared" si="5"/>
        <v>2057.34</v>
      </c>
      <c r="I75" s="55"/>
      <c r="J75" s="49"/>
      <c r="K75" s="49"/>
      <c r="L75" s="49"/>
    </row>
    <row r="76" ht="15" spans="1:12">
      <c r="A76" s="33"/>
      <c r="B76" s="34"/>
      <c r="C76" s="3">
        <v>3433</v>
      </c>
      <c r="D76" s="4">
        <v>67</v>
      </c>
      <c r="E76" s="36"/>
      <c r="F76" s="3">
        <v>2017</v>
      </c>
      <c r="G76" s="35">
        <f t="shared" si="4"/>
        <v>40.34</v>
      </c>
      <c r="H76" s="35">
        <f t="shared" si="5"/>
        <v>2057.34</v>
      </c>
      <c r="I76" s="55"/>
      <c r="J76" s="49"/>
      <c r="K76" s="49"/>
      <c r="L76" s="49"/>
    </row>
    <row r="77" ht="15" spans="1:12">
      <c r="A77" s="33"/>
      <c r="B77" s="34"/>
      <c r="C77" s="13">
        <v>3434</v>
      </c>
      <c r="D77" s="4">
        <v>33</v>
      </c>
      <c r="E77" s="36"/>
      <c r="F77" s="3">
        <v>899</v>
      </c>
      <c r="G77" s="35">
        <f t="shared" si="4"/>
        <v>17.98</v>
      </c>
      <c r="H77" s="35">
        <f t="shared" si="5"/>
        <v>916.98</v>
      </c>
      <c r="I77" s="55"/>
      <c r="J77" s="49"/>
      <c r="K77" s="49"/>
      <c r="L77" s="49"/>
    </row>
    <row r="78" ht="13" customHeight="1" spans="1:12">
      <c r="A78" s="33"/>
      <c r="B78" s="34"/>
      <c r="C78" s="13">
        <v>3434</v>
      </c>
      <c r="D78" s="4">
        <v>33</v>
      </c>
      <c r="E78" s="36"/>
      <c r="F78" s="3">
        <v>899</v>
      </c>
      <c r="G78" s="35">
        <f t="shared" si="4"/>
        <v>17.98</v>
      </c>
      <c r="H78" s="35">
        <f t="shared" si="5"/>
        <v>916.98</v>
      </c>
      <c r="I78" s="55"/>
      <c r="J78" s="49"/>
      <c r="K78" s="49"/>
      <c r="L78" s="49"/>
    </row>
    <row r="79" ht="13" customHeight="1" spans="1:12">
      <c r="A79" s="33"/>
      <c r="B79" s="34"/>
      <c r="C79" s="3">
        <v>3608</v>
      </c>
      <c r="D79" s="4">
        <v>52</v>
      </c>
      <c r="E79" s="36"/>
      <c r="F79" s="3">
        <v>2924</v>
      </c>
      <c r="G79" s="35">
        <f t="shared" si="4"/>
        <v>58.48</v>
      </c>
      <c r="H79" s="35">
        <f t="shared" si="5"/>
        <v>2982.48</v>
      </c>
      <c r="I79" s="55"/>
      <c r="J79" s="49"/>
      <c r="K79" s="49"/>
      <c r="L79" s="49"/>
    </row>
    <row r="80" ht="13" customHeight="1" spans="1:12">
      <c r="A80" s="33"/>
      <c r="B80" s="34"/>
      <c r="C80" s="3">
        <v>3608</v>
      </c>
      <c r="D80" s="4">
        <v>52</v>
      </c>
      <c r="E80" s="36"/>
      <c r="F80" s="3">
        <v>2924</v>
      </c>
      <c r="G80" s="35">
        <f t="shared" si="4"/>
        <v>58.48</v>
      </c>
      <c r="H80" s="35">
        <f t="shared" si="5"/>
        <v>2982.48</v>
      </c>
      <c r="I80" s="55"/>
      <c r="J80" s="49"/>
      <c r="K80" s="49"/>
      <c r="L80" s="49"/>
    </row>
    <row r="81" ht="13" customHeight="1" spans="1:12">
      <c r="A81" s="33"/>
      <c r="B81" s="34"/>
      <c r="C81" s="3">
        <v>621</v>
      </c>
      <c r="D81" s="4">
        <v>61</v>
      </c>
      <c r="E81" s="36"/>
      <c r="F81" s="3">
        <v>1207</v>
      </c>
      <c r="G81" s="35">
        <f t="shared" si="4"/>
        <v>24.14</v>
      </c>
      <c r="H81" s="35">
        <f t="shared" si="5"/>
        <v>1231.14</v>
      </c>
      <c r="I81" s="55"/>
      <c r="J81" s="49"/>
      <c r="K81" s="49"/>
      <c r="L81" s="49"/>
    </row>
    <row r="82" ht="13" customHeight="1" spans="1:12">
      <c r="A82" s="33"/>
      <c r="B82" s="34"/>
      <c r="C82" s="3">
        <v>621</v>
      </c>
      <c r="D82" s="4">
        <v>61</v>
      </c>
      <c r="E82" s="36"/>
      <c r="F82" s="3">
        <v>1207</v>
      </c>
      <c r="G82" s="35">
        <f t="shared" si="4"/>
        <v>24.14</v>
      </c>
      <c r="H82" s="35">
        <f t="shared" si="5"/>
        <v>1231.14</v>
      </c>
      <c r="I82" s="55"/>
      <c r="J82" s="49"/>
      <c r="K82" s="49"/>
      <c r="L82" s="49"/>
    </row>
    <row r="83" ht="13" customHeight="1" spans="1:12">
      <c r="A83" s="33"/>
      <c r="B83" s="34"/>
      <c r="C83" s="3">
        <v>3883</v>
      </c>
      <c r="D83" s="4">
        <v>61</v>
      </c>
      <c r="E83" s="36"/>
      <c r="F83" s="3">
        <v>7006</v>
      </c>
      <c r="G83" s="35">
        <f t="shared" ref="G73:G93" si="6">F83*0.02</f>
        <v>140.12</v>
      </c>
      <c r="H83" s="35">
        <f t="shared" ref="H74:H93" si="7">F83+G83</f>
        <v>7146.12</v>
      </c>
      <c r="I83" s="55"/>
      <c r="J83" s="49"/>
      <c r="K83" s="49"/>
      <c r="L83" s="49"/>
    </row>
    <row r="84" ht="13" customHeight="1" spans="1:12">
      <c r="A84" s="33"/>
      <c r="B84" s="34"/>
      <c r="C84" s="3">
        <v>3883</v>
      </c>
      <c r="D84" s="4">
        <v>61</v>
      </c>
      <c r="E84" s="36"/>
      <c r="F84" s="3">
        <v>7006</v>
      </c>
      <c r="G84" s="35">
        <f t="shared" si="6"/>
        <v>140.12</v>
      </c>
      <c r="H84" s="35">
        <f t="shared" si="7"/>
        <v>7146.12</v>
      </c>
      <c r="I84" s="55"/>
      <c r="J84" s="49"/>
      <c r="K84" s="49"/>
      <c r="L84" s="49"/>
    </row>
    <row r="85" ht="13" customHeight="1" spans="1:12">
      <c r="A85" s="33"/>
      <c r="B85" s="34"/>
      <c r="C85" s="3">
        <v>3884</v>
      </c>
      <c r="D85" s="4">
        <v>71</v>
      </c>
      <c r="E85" s="36"/>
      <c r="F85" s="3">
        <v>7909</v>
      </c>
      <c r="G85" s="35">
        <f t="shared" si="6"/>
        <v>158.18</v>
      </c>
      <c r="H85" s="35">
        <f t="shared" si="7"/>
        <v>8067.18</v>
      </c>
      <c r="I85" s="55"/>
      <c r="J85" s="49"/>
      <c r="K85" s="49"/>
      <c r="L85" s="49"/>
    </row>
    <row r="86" ht="13" customHeight="1" spans="1:12">
      <c r="A86" s="33"/>
      <c r="B86" s="34"/>
      <c r="C86" s="3">
        <v>3884</v>
      </c>
      <c r="D86" s="4">
        <v>71</v>
      </c>
      <c r="E86" s="36"/>
      <c r="F86" s="3">
        <v>7909</v>
      </c>
      <c r="G86" s="35">
        <f t="shared" si="6"/>
        <v>158.18</v>
      </c>
      <c r="H86" s="35">
        <f t="shared" si="7"/>
        <v>8067.18</v>
      </c>
      <c r="I86" s="55"/>
      <c r="J86" s="49"/>
      <c r="K86" s="49"/>
      <c r="L86" s="49"/>
    </row>
    <row r="87" ht="13" customHeight="1" spans="1:12">
      <c r="A87" s="33"/>
      <c r="B87" s="34"/>
      <c r="C87" s="3">
        <v>3884</v>
      </c>
      <c r="D87" s="4">
        <v>72</v>
      </c>
      <c r="E87" s="36"/>
      <c r="F87" s="3">
        <v>3836</v>
      </c>
      <c r="G87" s="35">
        <f t="shared" si="6"/>
        <v>76.72</v>
      </c>
      <c r="H87" s="35">
        <f t="shared" si="7"/>
        <v>3912.72</v>
      </c>
      <c r="I87" s="55"/>
      <c r="J87" s="49"/>
      <c r="K87" s="49"/>
      <c r="L87" s="49"/>
    </row>
    <row r="88" ht="13" customHeight="1" spans="1:12">
      <c r="A88" s="33"/>
      <c r="B88" s="34"/>
      <c r="C88" s="3">
        <v>3884</v>
      </c>
      <c r="D88" s="4">
        <v>72</v>
      </c>
      <c r="E88" s="36"/>
      <c r="F88" s="3">
        <v>3836</v>
      </c>
      <c r="G88" s="35">
        <f t="shared" si="6"/>
        <v>76.72</v>
      </c>
      <c r="H88" s="35">
        <f t="shared" si="7"/>
        <v>3912.72</v>
      </c>
      <c r="I88" s="55"/>
      <c r="J88" s="49"/>
      <c r="K88" s="49"/>
      <c r="L88" s="49"/>
    </row>
    <row r="89" ht="13" customHeight="1" spans="1:12">
      <c r="A89" s="33"/>
      <c r="B89" s="34"/>
      <c r="C89" s="3">
        <v>3884</v>
      </c>
      <c r="D89" s="4">
        <v>73</v>
      </c>
      <c r="E89" s="36"/>
      <c r="F89" s="3">
        <v>5415</v>
      </c>
      <c r="G89" s="35">
        <f t="shared" si="6"/>
        <v>108.3</v>
      </c>
      <c r="H89" s="35">
        <f t="shared" si="7"/>
        <v>5523.3</v>
      </c>
      <c r="I89" s="55"/>
      <c r="J89" s="49"/>
      <c r="K89" s="49"/>
      <c r="L89" s="49"/>
    </row>
    <row r="90" ht="13" customHeight="1" spans="1:12">
      <c r="A90" s="33"/>
      <c r="B90" s="34"/>
      <c r="C90" s="3">
        <v>3884</v>
      </c>
      <c r="D90" s="4">
        <v>73</v>
      </c>
      <c r="E90" s="36"/>
      <c r="F90" s="3">
        <v>5415</v>
      </c>
      <c r="G90" s="35">
        <f t="shared" si="6"/>
        <v>108.3</v>
      </c>
      <c r="H90" s="35">
        <f t="shared" si="7"/>
        <v>5523.3</v>
      </c>
      <c r="I90" s="55"/>
      <c r="J90" s="49"/>
      <c r="K90" s="49"/>
      <c r="L90" s="49"/>
    </row>
    <row r="91" ht="13" customHeight="1" spans="1:12">
      <c r="A91" s="33"/>
      <c r="B91" s="34"/>
      <c r="C91" s="3">
        <v>3885</v>
      </c>
      <c r="D91" s="4">
        <v>16</v>
      </c>
      <c r="E91" s="36"/>
      <c r="F91" s="3">
        <v>4201</v>
      </c>
      <c r="G91" s="35">
        <f t="shared" si="6"/>
        <v>84.02</v>
      </c>
      <c r="H91" s="35">
        <f t="shared" si="7"/>
        <v>4285.02</v>
      </c>
      <c r="I91" s="55"/>
      <c r="J91" s="49"/>
      <c r="K91" s="49"/>
      <c r="L91" s="49"/>
    </row>
    <row r="92" ht="13" customHeight="1" spans="1:12">
      <c r="A92" s="33"/>
      <c r="B92" s="34"/>
      <c r="C92" s="3">
        <v>3885</v>
      </c>
      <c r="D92" s="4">
        <v>16</v>
      </c>
      <c r="E92" s="36"/>
      <c r="F92" s="3">
        <v>4201</v>
      </c>
      <c r="G92" s="35">
        <f t="shared" si="6"/>
        <v>84.02</v>
      </c>
      <c r="H92" s="35">
        <f t="shared" si="7"/>
        <v>4285.02</v>
      </c>
      <c r="I92" s="56"/>
      <c r="J92" s="53"/>
      <c r="K92" s="53"/>
      <c r="L92" s="53"/>
    </row>
    <row r="93" ht="13" customHeight="1" spans="1:12">
      <c r="A93" s="36" t="s">
        <v>33</v>
      </c>
      <c r="B93" s="36"/>
      <c r="C93" s="36"/>
      <c r="D93" s="36"/>
      <c r="E93" s="36"/>
      <c r="F93" s="6">
        <f>SUM(F7:F92)</f>
        <v>258314</v>
      </c>
      <c r="G93" s="35">
        <f t="shared" si="6"/>
        <v>5166.28</v>
      </c>
      <c r="H93" s="35">
        <f t="shared" si="7"/>
        <v>263480.28</v>
      </c>
      <c r="I93" s="36"/>
      <c r="J93" s="36"/>
      <c r="K93" s="36"/>
      <c r="L93" s="36"/>
    </row>
  </sheetData>
  <mergeCells count="21">
    <mergeCell ref="A1:M1"/>
    <mergeCell ref="A2:M2"/>
    <mergeCell ref="F3:G3"/>
    <mergeCell ref="F4:G4"/>
    <mergeCell ref="H4:J4"/>
    <mergeCell ref="A5:A6"/>
    <mergeCell ref="A7:A92"/>
    <mergeCell ref="B7:B40"/>
    <mergeCell ref="B41:B92"/>
    <mergeCell ref="I7:I40"/>
    <mergeCell ref="I41:I66"/>
    <mergeCell ref="I67:I92"/>
    <mergeCell ref="J7:J40"/>
    <mergeCell ref="J41:J66"/>
    <mergeCell ref="J67:J92"/>
    <mergeCell ref="K7:K40"/>
    <mergeCell ref="K41:K66"/>
    <mergeCell ref="K67:K92"/>
    <mergeCell ref="L7:L40"/>
    <mergeCell ref="L41:L66"/>
    <mergeCell ref="L67:L92"/>
  </mergeCells>
  <pageMargins left="0.75" right="0.75" top="1" bottom="1" header="0.5" footer="0.5"/>
  <pageSetup paperSize="8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workbookViewId="0">
      <selection activeCell="A1" sqref="A1:D18"/>
    </sheetView>
  </sheetViews>
  <sheetFormatPr defaultColWidth="9" defaultRowHeight="13.5" outlineLevelCol="4"/>
  <cols>
    <col min="4" max="4" width="12.875" customWidth="1"/>
  </cols>
  <sheetData>
    <row r="1" spans="1:5">
      <c r="A1" s="1" t="s">
        <v>34</v>
      </c>
      <c r="B1" s="1" t="s">
        <v>35</v>
      </c>
      <c r="C1" s="1" t="s">
        <v>36</v>
      </c>
      <c r="D1" s="1" t="s">
        <v>37</v>
      </c>
      <c r="E1" s="5"/>
    </row>
    <row r="2" ht="15" spans="1:4">
      <c r="A2" s="6" t="s">
        <v>38</v>
      </c>
      <c r="B2" s="3">
        <v>600</v>
      </c>
      <c r="C2" s="4">
        <v>44</v>
      </c>
      <c r="D2" s="3">
        <v>806</v>
      </c>
    </row>
    <row r="3" ht="15" spans="1:4">
      <c r="A3" s="6"/>
      <c r="B3" s="3">
        <v>600</v>
      </c>
      <c r="C3" s="4">
        <v>48</v>
      </c>
      <c r="D3" s="3">
        <v>1283</v>
      </c>
    </row>
    <row r="4" ht="15" spans="1:4">
      <c r="A4" s="6"/>
      <c r="B4" s="3">
        <v>744</v>
      </c>
      <c r="C4" s="4">
        <v>52</v>
      </c>
      <c r="D4" s="3">
        <v>1811</v>
      </c>
    </row>
    <row r="5" ht="15" spans="1:4">
      <c r="A5" s="6"/>
      <c r="B5" s="3">
        <v>744</v>
      </c>
      <c r="C5" s="4">
        <v>54</v>
      </c>
      <c r="D5" s="3">
        <v>1132</v>
      </c>
    </row>
    <row r="6" ht="15" spans="1:4">
      <c r="A6" s="6"/>
      <c r="B6" s="3">
        <v>744</v>
      </c>
      <c r="C6" s="4">
        <v>55</v>
      </c>
      <c r="D6" s="3">
        <v>1508</v>
      </c>
    </row>
    <row r="7" ht="15" spans="1:4">
      <c r="A7" s="6"/>
      <c r="B7" s="3">
        <v>804</v>
      </c>
      <c r="C7" s="4">
        <v>52</v>
      </c>
      <c r="D7" s="3">
        <v>1653</v>
      </c>
    </row>
    <row r="8" ht="15" spans="1:4">
      <c r="A8" s="6"/>
      <c r="B8" s="3">
        <v>804</v>
      </c>
      <c r="C8" s="4">
        <v>56</v>
      </c>
      <c r="D8" s="3">
        <v>748</v>
      </c>
    </row>
    <row r="9" ht="15" spans="1:4">
      <c r="A9" s="6"/>
      <c r="B9" s="3">
        <v>6169</v>
      </c>
      <c r="C9" s="4">
        <v>72</v>
      </c>
      <c r="D9" s="3">
        <v>436</v>
      </c>
    </row>
    <row r="10" ht="15" spans="1:4">
      <c r="A10" s="6"/>
      <c r="B10" s="3">
        <v>6169</v>
      </c>
      <c r="C10" s="4">
        <v>73</v>
      </c>
      <c r="D10" s="3">
        <v>708</v>
      </c>
    </row>
    <row r="11" ht="15" spans="1:4">
      <c r="A11" s="6"/>
      <c r="B11" s="3">
        <v>6219</v>
      </c>
      <c r="C11" s="4">
        <v>38</v>
      </c>
      <c r="D11" s="3">
        <v>1228</v>
      </c>
    </row>
    <row r="12" ht="15" spans="1:4">
      <c r="A12" s="6"/>
      <c r="B12" s="3">
        <v>6411</v>
      </c>
      <c r="C12" s="4">
        <v>56</v>
      </c>
      <c r="D12" s="3">
        <v>843</v>
      </c>
    </row>
    <row r="13" ht="15" spans="1:4">
      <c r="A13" s="6"/>
      <c r="B13" s="3">
        <v>6417</v>
      </c>
      <c r="C13" s="4">
        <v>68</v>
      </c>
      <c r="D13" s="3">
        <v>1831</v>
      </c>
    </row>
    <row r="14" ht="15" spans="1:4">
      <c r="A14" s="6"/>
      <c r="B14" s="3">
        <v>6417</v>
      </c>
      <c r="C14" s="4">
        <v>69</v>
      </c>
      <c r="D14" s="3">
        <v>1721</v>
      </c>
    </row>
    <row r="15" ht="15" spans="1:4">
      <c r="A15" s="6"/>
      <c r="B15" s="3">
        <v>6567</v>
      </c>
      <c r="C15" s="4">
        <v>10</v>
      </c>
      <c r="D15" s="3">
        <v>2537</v>
      </c>
    </row>
    <row r="16" ht="15" spans="1:4">
      <c r="A16" s="6"/>
      <c r="B16" s="3">
        <v>6568</v>
      </c>
      <c r="C16" s="4">
        <v>30</v>
      </c>
      <c r="D16" s="3">
        <v>1133</v>
      </c>
    </row>
    <row r="17" ht="15" spans="1:4">
      <c r="A17" s="6"/>
      <c r="B17" s="3">
        <v>6687</v>
      </c>
      <c r="C17" s="4">
        <v>64</v>
      </c>
      <c r="D17" s="3">
        <v>3204</v>
      </c>
    </row>
    <row r="18" ht="15" spans="1:4">
      <c r="A18" s="6"/>
      <c r="B18" s="3">
        <v>6688</v>
      </c>
      <c r="C18" s="4">
        <v>40</v>
      </c>
      <c r="D18" s="3">
        <v>2538</v>
      </c>
    </row>
    <row r="19" ht="10" customHeight="1" spans="1:4">
      <c r="A19" s="7" t="s">
        <v>39</v>
      </c>
      <c r="B19" s="7"/>
      <c r="C19" s="7"/>
      <c r="D19" s="7">
        <f>SUM(D2:D18)</f>
        <v>25120</v>
      </c>
    </row>
    <row r="20" spans="1:4">
      <c r="A20" s="6" t="s">
        <v>40</v>
      </c>
      <c r="B20" s="6" t="s">
        <v>41</v>
      </c>
      <c r="C20" s="6" t="s">
        <v>42</v>
      </c>
      <c r="D20" s="6" t="s">
        <v>43</v>
      </c>
    </row>
    <row r="21" ht="15" spans="1:4">
      <c r="A21" s="8" t="s">
        <v>44</v>
      </c>
      <c r="B21" s="3">
        <v>611</v>
      </c>
      <c r="C21" s="9">
        <v>88</v>
      </c>
      <c r="D21" s="3">
        <v>2709</v>
      </c>
    </row>
    <row r="22" ht="15" spans="1:4">
      <c r="A22" s="10"/>
      <c r="B22" s="3">
        <v>621</v>
      </c>
      <c r="C22" s="4">
        <v>55</v>
      </c>
      <c r="D22" s="3">
        <v>1314</v>
      </c>
    </row>
    <row r="23" ht="15" spans="1:4">
      <c r="A23" s="10"/>
      <c r="B23" s="3">
        <v>621</v>
      </c>
      <c r="C23" s="4">
        <v>56</v>
      </c>
      <c r="D23" s="3">
        <v>3760</v>
      </c>
    </row>
    <row r="24" ht="15" spans="1:4">
      <c r="A24" s="10"/>
      <c r="B24" s="3">
        <v>621</v>
      </c>
      <c r="C24" s="4">
        <v>58</v>
      </c>
      <c r="D24" s="3">
        <v>2039</v>
      </c>
    </row>
    <row r="25" ht="15" spans="1:4">
      <c r="A25" s="10"/>
      <c r="B25" s="3">
        <v>3608</v>
      </c>
      <c r="C25" s="11">
        <v>53</v>
      </c>
      <c r="D25" s="3">
        <v>2798</v>
      </c>
    </row>
    <row r="26" ht="15" spans="1:4">
      <c r="A26" s="10"/>
      <c r="B26" s="3">
        <v>3883</v>
      </c>
      <c r="C26" s="4">
        <v>60</v>
      </c>
      <c r="D26" s="3">
        <v>10095</v>
      </c>
    </row>
    <row r="27" ht="15" spans="1:4">
      <c r="A27" s="10"/>
      <c r="B27" s="3">
        <v>711</v>
      </c>
      <c r="C27" s="4">
        <v>64</v>
      </c>
      <c r="D27" s="3">
        <v>2730</v>
      </c>
    </row>
    <row r="28" ht="15" spans="1:4">
      <c r="A28" s="10"/>
      <c r="B28" s="3">
        <v>711</v>
      </c>
      <c r="C28" s="4">
        <v>65</v>
      </c>
      <c r="D28" s="3">
        <v>1597</v>
      </c>
    </row>
    <row r="29" ht="15" spans="1:4">
      <c r="A29" s="10"/>
      <c r="B29" s="3">
        <v>711</v>
      </c>
      <c r="C29" s="4">
        <v>66</v>
      </c>
      <c r="D29" s="3">
        <v>1929</v>
      </c>
    </row>
    <row r="30" ht="15" spans="1:4">
      <c r="A30" s="10"/>
      <c r="B30" s="3">
        <v>742</v>
      </c>
      <c r="C30" s="12">
        <v>15</v>
      </c>
      <c r="D30" s="3">
        <v>3255</v>
      </c>
    </row>
    <row r="31" ht="15" spans="1:4">
      <c r="A31" s="10"/>
      <c r="B31" s="3">
        <v>742</v>
      </c>
      <c r="C31" s="4">
        <v>16</v>
      </c>
      <c r="D31" s="3">
        <v>1529</v>
      </c>
    </row>
    <row r="32" ht="15" spans="1:4">
      <c r="A32" s="10"/>
      <c r="B32" s="3">
        <v>1401</v>
      </c>
      <c r="C32" s="4">
        <v>88</v>
      </c>
      <c r="D32" s="3">
        <v>2059</v>
      </c>
    </row>
    <row r="33" spans="1:4">
      <c r="A33" s="6" t="s">
        <v>40</v>
      </c>
      <c r="B33" s="6" t="s">
        <v>41</v>
      </c>
      <c r="C33" s="6" t="s">
        <v>42</v>
      </c>
      <c r="D33" s="6" t="s">
        <v>43</v>
      </c>
    </row>
    <row r="34" ht="15" spans="1:4">
      <c r="A34" s="8" t="s">
        <v>44</v>
      </c>
      <c r="B34" s="3">
        <v>1406</v>
      </c>
      <c r="C34" s="4">
        <v>32</v>
      </c>
      <c r="D34" s="3">
        <v>1155</v>
      </c>
    </row>
    <row r="35" ht="15" spans="1:4">
      <c r="A35" s="10"/>
      <c r="B35" s="3">
        <v>1831</v>
      </c>
      <c r="C35" s="4">
        <v>61</v>
      </c>
      <c r="D35" s="3">
        <v>13384</v>
      </c>
    </row>
    <row r="36" ht="15" spans="1:4">
      <c r="A36" s="10"/>
      <c r="B36" s="3">
        <v>1831</v>
      </c>
      <c r="C36" s="4">
        <v>62</v>
      </c>
      <c r="D36" s="3">
        <v>3901</v>
      </c>
    </row>
    <row r="37" ht="12" customHeight="1" spans="1:4">
      <c r="A37" s="10"/>
      <c r="B37" s="3">
        <v>1833</v>
      </c>
      <c r="C37" s="4">
        <v>70</v>
      </c>
      <c r="D37" s="3">
        <v>7176</v>
      </c>
    </row>
    <row r="38" ht="15" spans="1:4">
      <c r="A38" s="10"/>
      <c r="B38" s="3">
        <v>1833</v>
      </c>
      <c r="C38" s="4">
        <v>71</v>
      </c>
      <c r="D38" s="3">
        <v>7193</v>
      </c>
    </row>
    <row r="39" ht="15" spans="1:4">
      <c r="A39" s="10"/>
      <c r="B39" s="3">
        <v>3433</v>
      </c>
      <c r="C39" s="4">
        <v>67</v>
      </c>
      <c r="D39" s="3">
        <v>2017</v>
      </c>
    </row>
    <row r="40" ht="15" spans="1:4">
      <c r="A40" s="10"/>
      <c r="B40" s="13">
        <v>3434</v>
      </c>
      <c r="C40" s="4">
        <v>33</v>
      </c>
      <c r="D40" s="3">
        <v>899</v>
      </c>
    </row>
    <row r="41" ht="15" spans="1:4">
      <c r="A41" s="10"/>
      <c r="B41" s="3">
        <v>3608</v>
      </c>
      <c r="C41" s="4">
        <v>52</v>
      </c>
      <c r="D41" s="3">
        <v>2924</v>
      </c>
    </row>
    <row r="42" ht="15" spans="1:4">
      <c r="A42" s="10"/>
      <c r="B42" s="3">
        <v>621</v>
      </c>
      <c r="C42" s="4">
        <v>61</v>
      </c>
      <c r="D42" s="3">
        <v>1207</v>
      </c>
    </row>
    <row r="43" ht="15" spans="1:4">
      <c r="A43" s="10"/>
      <c r="B43" s="3">
        <v>3883</v>
      </c>
      <c r="C43" s="4">
        <v>61</v>
      </c>
      <c r="D43" s="3">
        <v>7006</v>
      </c>
    </row>
    <row r="44" ht="15" spans="1:4">
      <c r="A44" s="10"/>
      <c r="B44" s="3">
        <v>3884</v>
      </c>
      <c r="C44" s="4">
        <v>71</v>
      </c>
      <c r="D44" s="3">
        <v>7909</v>
      </c>
    </row>
    <row r="45" ht="15" spans="1:4">
      <c r="A45" s="10"/>
      <c r="B45" s="3">
        <v>3884</v>
      </c>
      <c r="C45" s="4">
        <v>72</v>
      </c>
      <c r="D45" s="3">
        <v>3836</v>
      </c>
    </row>
    <row r="46" ht="15" spans="1:4">
      <c r="A46" s="10"/>
      <c r="B46" s="3">
        <v>3884</v>
      </c>
      <c r="C46" s="4">
        <v>73</v>
      </c>
      <c r="D46" s="3">
        <v>5415</v>
      </c>
    </row>
    <row r="47" ht="15" spans="1:4">
      <c r="A47" s="14"/>
      <c r="B47" s="3">
        <v>3885</v>
      </c>
      <c r="C47" s="4">
        <v>16</v>
      </c>
      <c r="D47" s="3">
        <v>4201</v>
      </c>
    </row>
    <row r="48" ht="12" customHeight="1" spans="1:4">
      <c r="A48" s="7" t="s">
        <v>39</v>
      </c>
      <c r="B48" s="7"/>
      <c r="C48" s="7"/>
      <c r="D48" s="7">
        <f>SUM(D21:D47)</f>
        <v>104037</v>
      </c>
    </row>
  </sheetData>
  <mergeCells count="3">
    <mergeCell ref="A2:A18"/>
    <mergeCell ref="A21:A32"/>
    <mergeCell ref="A34:A4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K19" sqref="K19"/>
    </sheetView>
  </sheetViews>
  <sheetFormatPr defaultColWidth="9" defaultRowHeight="13.5" outlineLevelCol="4"/>
  <cols>
    <col min="4" max="4" width="12.25" customWidth="1"/>
  </cols>
  <sheetData>
    <row r="1" spans="1:5">
      <c r="A1" s="1" t="s">
        <v>34</v>
      </c>
      <c r="B1" s="1" t="s">
        <v>35</v>
      </c>
      <c r="C1" s="1" t="s">
        <v>36</v>
      </c>
      <c r="D1" s="1" t="s">
        <v>37</v>
      </c>
      <c r="E1">
        <v>1</v>
      </c>
    </row>
    <row r="2" ht="15" spans="1:5">
      <c r="A2" s="2" t="s">
        <v>38</v>
      </c>
      <c r="B2" s="3">
        <v>600</v>
      </c>
      <c r="C2" s="4">
        <v>44</v>
      </c>
      <c r="D2" s="3">
        <v>806</v>
      </c>
      <c r="E2">
        <v>2</v>
      </c>
    </row>
    <row r="3" spans="1:5">
      <c r="A3" s="1" t="s">
        <v>34</v>
      </c>
      <c r="B3" s="1" t="s">
        <v>35</v>
      </c>
      <c r="C3" s="1" t="s">
        <v>36</v>
      </c>
      <c r="D3" s="1" t="s">
        <v>37</v>
      </c>
      <c r="E3">
        <v>2</v>
      </c>
    </row>
    <row r="4" ht="15" spans="1:5">
      <c r="A4" s="2" t="s">
        <v>38</v>
      </c>
      <c r="B4" s="3">
        <v>600</v>
      </c>
      <c r="C4" s="4">
        <v>48</v>
      </c>
      <c r="D4" s="3">
        <v>1283</v>
      </c>
      <c r="E4">
        <v>3</v>
      </c>
    </row>
    <row r="5" spans="1:5">
      <c r="A5" s="1" t="s">
        <v>34</v>
      </c>
      <c r="B5" s="1" t="s">
        <v>35</v>
      </c>
      <c r="C5" s="1" t="s">
        <v>36</v>
      </c>
      <c r="D5" s="1" t="s">
        <v>37</v>
      </c>
      <c r="E5">
        <v>3</v>
      </c>
    </row>
    <row r="6" ht="15" spans="1:5">
      <c r="A6" s="2" t="s">
        <v>38</v>
      </c>
      <c r="B6" s="3">
        <v>744</v>
      </c>
      <c r="C6" s="4">
        <v>52</v>
      </c>
      <c r="D6" s="3">
        <v>1811</v>
      </c>
      <c r="E6">
        <v>4</v>
      </c>
    </row>
    <row r="7" spans="1:5">
      <c r="A7" s="1" t="s">
        <v>34</v>
      </c>
      <c r="B7" s="1" t="s">
        <v>35</v>
      </c>
      <c r="C7" s="1" t="s">
        <v>36</v>
      </c>
      <c r="D7" s="1" t="s">
        <v>37</v>
      </c>
      <c r="E7">
        <v>4</v>
      </c>
    </row>
    <row r="8" ht="15" spans="1:5">
      <c r="A8" s="2" t="s">
        <v>38</v>
      </c>
      <c r="B8" s="3">
        <v>744</v>
      </c>
      <c r="C8" s="4">
        <v>54</v>
      </c>
      <c r="D8" s="3">
        <v>1132</v>
      </c>
      <c r="E8">
        <v>5</v>
      </c>
    </row>
    <row r="9" spans="1:5">
      <c r="A9" s="1" t="s">
        <v>34</v>
      </c>
      <c r="B9" s="1" t="s">
        <v>35</v>
      </c>
      <c r="C9" s="1" t="s">
        <v>36</v>
      </c>
      <c r="D9" s="1" t="s">
        <v>37</v>
      </c>
      <c r="E9">
        <v>5</v>
      </c>
    </row>
    <row r="10" ht="15" spans="1:5">
      <c r="A10" s="2" t="s">
        <v>38</v>
      </c>
      <c r="B10" s="3">
        <v>744</v>
      </c>
      <c r="C10" s="4">
        <v>55</v>
      </c>
      <c r="D10" s="3">
        <v>1508</v>
      </c>
      <c r="E10">
        <v>6</v>
      </c>
    </row>
    <row r="11" spans="1:5">
      <c r="A11" s="1" t="s">
        <v>34</v>
      </c>
      <c r="B11" s="1" t="s">
        <v>35</v>
      </c>
      <c r="C11" s="1" t="s">
        <v>36</v>
      </c>
      <c r="D11" s="1" t="s">
        <v>37</v>
      </c>
      <c r="E11">
        <v>6</v>
      </c>
    </row>
    <row r="12" ht="15" spans="1:5">
      <c r="A12" s="2" t="s">
        <v>38</v>
      </c>
      <c r="B12" s="3">
        <v>804</v>
      </c>
      <c r="C12" s="4">
        <v>52</v>
      </c>
      <c r="D12" s="3">
        <v>1653</v>
      </c>
      <c r="E12">
        <v>7</v>
      </c>
    </row>
    <row r="13" spans="1:5">
      <c r="A13" s="1" t="s">
        <v>34</v>
      </c>
      <c r="B13" s="1" t="s">
        <v>35</v>
      </c>
      <c r="C13" s="1" t="s">
        <v>36</v>
      </c>
      <c r="D13" s="1" t="s">
        <v>37</v>
      </c>
      <c r="E13">
        <v>7</v>
      </c>
    </row>
    <row r="14" ht="15" spans="1:5">
      <c r="A14" s="2" t="s">
        <v>38</v>
      </c>
      <c r="B14" s="3">
        <v>804</v>
      </c>
      <c r="C14" s="4">
        <v>56</v>
      </c>
      <c r="D14" s="3">
        <v>748</v>
      </c>
      <c r="E14">
        <v>8</v>
      </c>
    </row>
    <row r="15" spans="1:5">
      <c r="A15" s="1" t="s">
        <v>34</v>
      </c>
      <c r="B15" s="1" t="s">
        <v>35</v>
      </c>
      <c r="C15" s="1" t="s">
        <v>36</v>
      </c>
      <c r="D15" s="1" t="s">
        <v>37</v>
      </c>
      <c r="E15">
        <v>8</v>
      </c>
    </row>
    <row r="16" ht="15" spans="1:5">
      <c r="A16" s="2" t="s">
        <v>38</v>
      </c>
      <c r="B16" s="3">
        <v>6169</v>
      </c>
      <c r="C16" s="4">
        <v>72</v>
      </c>
      <c r="D16" s="3">
        <v>436</v>
      </c>
      <c r="E16">
        <v>9</v>
      </c>
    </row>
    <row r="17" spans="1:5">
      <c r="A17" s="1" t="s">
        <v>34</v>
      </c>
      <c r="B17" s="1" t="s">
        <v>35</v>
      </c>
      <c r="C17" s="1" t="s">
        <v>36</v>
      </c>
      <c r="D17" s="1" t="s">
        <v>37</v>
      </c>
      <c r="E17">
        <v>9</v>
      </c>
    </row>
    <row r="18" ht="15" spans="1:5">
      <c r="A18" s="2" t="s">
        <v>38</v>
      </c>
      <c r="B18" s="3">
        <v>6169</v>
      </c>
      <c r="C18" s="4">
        <v>73</v>
      </c>
      <c r="D18" s="3">
        <v>708</v>
      </c>
      <c r="E18">
        <v>10</v>
      </c>
    </row>
    <row r="19" spans="1:5">
      <c r="A19" s="1" t="s">
        <v>34</v>
      </c>
      <c r="B19" s="1" t="s">
        <v>35</v>
      </c>
      <c r="C19" s="1" t="s">
        <v>36</v>
      </c>
      <c r="D19" s="1" t="s">
        <v>37</v>
      </c>
      <c r="E19">
        <v>10</v>
      </c>
    </row>
    <row r="20" ht="15" spans="1:5">
      <c r="A20" s="2" t="s">
        <v>38</v>
      </c>
      <c r="B20" s="3">
        <v>6219</v>
      </c>
      <c r="C20" s="4">
        <v>38</v>
      </c>
      <c r="D20" s="3">
        <v>1228</v>
      </c>
      <c r="E20">
        <v>11</v>
      </c>
    </row>
    <row r="21" spans="1:5">
      <c r="A21" s="1" t="s">
        <v>34</v>
      </c>
      <c r="B21" s="1" t="s">
        <v>35</v>
      </c>
      <c r="C21" s="1" t="s">
        <v>36</v>
      </c>
      <c r="D21" s="1" t="s">
        <v>37</v>
      </c>
      <c r="E21">
        <v>11</v>
      </c>
    </row>
    <row r="22" ht="15" spans="1:5">
      <c r="A22" s="2" t="s">
        <v>38</v>
      </c>
      <c r="B22" s="3">
        <v>6411</v>
      </c>
      <c r="C22" s="4">
        <v>56</v>
      </c>
      <c r="D22" s="3">
        <v>843</v>
      </c>
      <c r="E22">
        <v>12</v>
      </c>
    </row>
    <row r="23" spans="1:5">
      <c r="A23" s="1" t="s">
        <v>34</v>
      </c>
      <c r="B23" s="1" t="s">
        <v>35</v>
      </c>
      <c r="C23" s="1" t="s">
        <v>36</v>
      </c>
      <c r="D23" s="1" t="s">
        <v>37</v>
      </c>
      <c r="E23">
        <v>12</v>
      </c>
    </row>
    <row r="24" ht="15" spans="1:5">
      <c r="A24" s="2" t="s">
        <v>38</v>
      </c>
      <c r="B24" s="3">
        <v>6417</v>
      </c>
      <c r="C24" s="4">
        <v>68</v>
      </c>
      <c r="D24" s="3">
        <v>1831</v>
      </c>
      <c r="E24">
        <v>13</v>
      </c>
    </row>
    <row r="25" spans="1:5">
      <c r="A25" s="1" t="s">
        <v>34</v>
      </c>
      <c r="B25" s="1" t="s">
        <v>35</v>
      </c>
      <c r="C25" s="1" t="s">
        <v>36</v>
      </c>
      <c r="D25" s="1" t="s">
        <v>37</v>
      </c>
      <c r="E25">
        <v>13</v>
      </c>
    </row>
    <row r="26" ht="15" spans="1:5">
      <c r="A26" s="2" t="s">
        <v>38</v>
      </c>
      <c r="B26" s="3">
        <v>6417</v>
      </c>
      <c r="C26" s="4">
        <v>69</v>
      </c>
      <c r="D26" s="3">
        <v>1721</v>
      </c>
      <c r="E26">
        <v>14</v>
      </c>
    </row>
    <row r="27" spans="1:5">
      <c r="A27" s="1" t="s">
        <v>34</v>
      </c>
      <c r="B27" s="1" t="s">
        <v>35</v>
      </c>
      <c r="C27" s="1" t="s">
        <v>36</v>
      </c>
      <c r="D27" s="1" t="s">
        <v>37</v>
      </c>
      <c r="E27">
        <v>14</v>
      </c>
    </row>
    <row r="28" ht="15" spans="1:5">
      <c r="A28" s="2" t="s">
        <v>38</v>
      </c>
      <c r="B28" s="3">
        <v>6567</v>
      </c>
      <c r="C28" s="4">
        <v>10</v>
      </c>
      <c r="D28" s="3">
        <v>2537</v>
      </c>
      <c r="E28">
        <v>15</v>
      </c>
    </row>
    <row r="29" spans="1:5">
      <c r="A29" s="1" t="s">
        <v>34</v>
      </c>
      <c r="B29" s="1" t="s">
        <v>35</v>
      </c>
      <c r="C29" s="1" t="s">
        <v>36</v>
      </c>
      <c r="D29" s="1" t="s">
        <v>37</v>
      </c>
      <c r="E29">
        <v>15</v>
      </c>
    </row>
    <row r="30" ht="15" spans="1:5">
      <c r="A30" s="2" t="s">
        <v>38</v>
      </c>
      <c r="B30" s="3">
        <v>6568</v>
      </c>
      <c r="C30" s="4">
        <v>30</v>
      </c>
      <c r="D30" s="3">
        <v>1133</v>
      </c>
      <c r="E30">
        <v>16</v>
      </c>
    </row>
    <row r="31" spans="1:5">
      <c r="A31" s="1" t="s">
        <v>34</v>
      </c>
      <c r="B31" s="1" t="s">
        <v>35</v>
      </c>
      <c r="C31" s="1" t="s">
        <v>36</v>
      </c>
      <c r="D31" s="1" t="s">
        <v>37</v>
      </c>
      <c r="E31">
        <v>16</v>
      </c>
    </row>
    <row r="32" ht="15" spans="1:5">
      <c r="A32" s="2" t="s">
        <v>38</v>
      </c>
      <c r="B32" s="3">
        <v>6687</v>
      </c>
      <c r="C32" s="4">
        <v>64</v>
      </c>
      <c r="D32" s="3">
        <v>3204</v>
      </c>
      <c r="E32">
        <v>17</v>
      </c>
    </row>
    <row r="33" spans="1:5">
      <c r="A33" s="1" t="s">
        <v>34</v>
      </c>
      <c r="B33" s="1" t="s">
        <v>35</v>
      </c>
      <c r="C33" s="1" t="s">
        <v>36</v>
      </c>
      <c r="D33" s="1" t="s">
        <v>37</v>
      </c>
      <c r="E33">
        <v>17</v>
      </c>
    </row>
    <row r="34" ht="15" spans="1:5">
      <c r="A34" s="2" t="s">
        <v>38</v>
      </c>
      <c r="B34" s="3">
        <v>6688</v>
      </c>
      <c r="C34" s="4">
        <v>40</v>
      </c>
      <c r="D34" s="3">
        <v>2538</v>
      </c>
      <c r="E34">
        <v>18</v>
      </c>
    </row>
    <row r="35" spans="1:5">
      <c r="A35" s="1" t="s">
        <v>34</v>
      </c>
      <c r="B35" s="1" t="s">
        <v>35</v>
      </c>
      <c r="C35" s="1" t="s">
        <v>36</v>
      </c>
      <c r="D35" s="1" t="s">
        <v>37</v>
      </c>
      <c r="E35">
        <v>18</v>
      </c>
    </row>
  </sheetData>
  <sortState ref="A2:E36">
    <sortCondition ref="E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2025-10-04T04:05:00Z</dcterms:created>
  <dcterms:modified xsi:type="dcterms:W3CDTF">2025-10-10T12:14:55Z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9036F9D263E44DDE88D8ACF581DF4788_11</vt:lpwstr>
  </property>
  <property fmtid="{D5CDD505-2E9C-101B-9397-08002B2CF9AE}" pid="3" name="KSOProductBuildVer">
    <vt:lpwstr>2052-12.1.0.22529</vt:lpwstr>
  </property>
</Properties>
</file>