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215" sheetId="7" r:id="rId1"/>
  </sheets>
  <externalReferences>
    <externalReference r:id="rId2"/>
    <externalReference r:id="rId3"/>
  </externalReferences>
  <definedNames>
    <definedName name="_xlnm._FilterDatabase" localSheetId="0" hidden="1">S25091215!$H$8:$H$9</definedName>
    <definedName name="Ext">[1]LUT!$G$2</definedName>
    <definedName name="Gender">[1]LUT!$I$1:$BI$1</definedName>
    <definedName name="_xlnm.Print_Area" localSheetId="0">S25091215!$A$1:$M$9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<sst xmlns="http://schemas.openxmlformats.org/spreadsheetml/2006/main" count="63" uniqueCount="62">
  <si>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</si>
  <si>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</si>
  <si>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</si>
  <si>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9.30单号:KY4000805595698;10.13单号:SF1562105047355 </t>
  </si>
  <si>
    <t>河南澜鑫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</si>
  <si>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</si>
  <si>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</si>
  <si>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</si>
  <si>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</si>
  <si>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</si>
  <si>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</si>
  <si>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</si>
  <si>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</si>
  <si>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</si>
  <si>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</si>
  <si>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</si>
  <si>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</si>
  <si>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</si>
  <si>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</si>
  <si>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</si>
  <si>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</si>
  <si>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</si>
  <si>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</si>
  <si>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</si>
  <si>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</si>
  <si>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9.30实发数量</t>
  </si>
  <si>
    <t>10.13实发数量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</si>
  <si>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</si>
  <si>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</si>
  <si>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</si>
  <si>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</si>
  <si>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S25091215</t>
  </si>
  <si>
    <r>
      <rPr>
        <sz val="10"/>
        <rFont val="Calibri"/>
        <charset val="134"/>
      </rPr>
      <t>FT08149</t>
    </r>
    <r>
      <rPr>
        <sz val="10"/>
        <rFont val="宋体"/>
        <charset val="134"/>
      </rPr>
      <t>（瑜伽小人</t>
    </r>
    <r>
      <rPr>
        <sz val="10"/>
        <rFont val="Calibri"/>
        <charset val="134"/>
      </rPr>
      <t>logo</t>
    </r>
    <r>
      <rPr>
        <sz val="10"/>
        <rFont val="宋体"/>
        <charset val="134"/>
      </rPr>
      <t>标）</t>
    </r>
  </si>
  <si>
    <r>
      <rPr>
        <sz val="10"/>
        <rFont val="宋体"/>
        <charset val="134"/>
      </rPr>
      <t>蓝紫</t>
    </r>
    <r>
      <rPr>
        <sz val="10"/>
        <rFont val="Calibri"/>
        <charset val="134"/>
      </rPr>
      <t>ASTOR PURPLE</t>
    </r>
  </si>
  <si>
    <r>
      <rPr>
        <sz val="10"/>
        <rFont val="宋体"/>
        <charset val="134"/>
      </rPr>
      <t>黑色</t>
    </r>
    <r>
      <rPr>
        <sz val="10"/>
        <rFont val="Calibri"/>
        <charset val="134"/>
      </rPr>
      <t>BLACK</t>
    </r>
  </si>
  <si>
    <r>
      <rPr>
        <sz val="10"/>
        <rFont val="宋体"/>
        <charset val="134"/>
      </rPr>
      <t>河蓝</t>
    </r>
    <r>
      <rPr>
        <sz val="10"/>
        <rFont val="Calibri"/>
        <charset val="134"/>
      </rPr>
      <t>DUTCH CANAL</t>
    </r>
  </si>
  <si>
    <r>
      <rPr>
        <sz val="10"/>
        <rFont val="宋体"/>
        <charset val="134"/>
      </rPr>
      <t>气泡粉</t>
    </r>
    <r>
      <rPr>
        <sz val="10"/>
        <rFont val="Calibri"/>
        <charset val="134"/>
      </rPr>
      <t>FESTIVAL BLOOM</t>
    </r>
  </si>
  <si>
    <r>
      <rPr>
        <sz val="10"/>
        <rFont val="宋体"/>
        <charset val="134"/>
      </rPr>
      <t>葡萄紫</t>
    </r>
    <r>
      <rPr>
        <sz val="10"/>
        <rFont val="Calibri"/>
        <charset val="134"/>
      </rPr>
      <t>FIRST BLOOM</t>
    </r>
  </si>
  <si>
    <r>
      <rPr>
        <sz val="10"/>
        <rFont val="宋体"/>
        <charset val="134"/>
      </rPr>
      <t>桃粉色</t>
    </r>
    <r>
      <rPr>
        <sz val="10"/>
        <rFont val="Calibri"/>
        <charset val="134"/>
      </rPr>
      <t>FUCHSIA PINK</t>
    </r>
  </si>
  <si>
    <r>
      <t>薰衣草紫</t>
    </r>
    <r>
      <rPr>
        <sz val="10"/>
        <rFont val="Calibri"/>
        <charset val="134"/>
      </rPr>
      <t>LAVENDULA</t>
    </r>
  </si>
  <si>
    <r>
      <t>轻盈粉</t>
    </r>
    <r>
      <rPr>
        <sz val="10"/>
        <rFont val="Calibri"/>
        <charset val="134"/>
      </rPr>
      <t>LILAC SACHET</t>
    </r>
  </si>
  <si>
    <r>
      <t>海军蓝</t>
    </r>
    <r>
      <rPr>
        <sz val="10"/>
        <rFont val="Calibri"/>
        <charset val="134"/>
      </rPr>
      <t>MARINA</t>
    </r>
  </si>
  <si>
    <r>
      <t>糖果粉</t>
    </r>
    <r>
      <rPr>
        <sz val="10"/>
        <rFont val="Calibri"/>
        <charset val="134"/>
      </rPr>
      <t>PINK PEONY</t>
    </r>
  </si>
  <si>
    <r>
      <rPr>
        <sz val="10"/>
        <rFont val="宋体"/>
        <charset val="134"/>
      </rPr>
      <t>宁静蓝</t>
    </r>
    <r>
      <rPr>
        <sz val="10"/>
        <rFont val="Calibri"/>
        <charset val="134"/>
      </rPr>
      <t>SERENITY SKY</t>
    </r>
  </si>
  <si>
    <r>
      <rPr>
        <sz val="10"/>
        <rFont val="宋体"/>
        <charset val="134"/>
      </rPr>
      <t>深邃蓝</t>
    </r>
    <r>
      <rPr>
        <sz val="10"/>
        <rFont val="Calibri"/>
        <charset val="134"/>
      </rPr>
      <t>SKIPPER BLUE</t>
    </r>
  </si>
  <si>
    <r>
      <rPr>
        <sz val="10"/>
        <rFont val="宋体"/>
        <charset val="134"/>
      </rPr>
      <t>辣椒红</t>
    </r>
    <r>
      <rPr>
        <sz val="10"/>
        <rFont val="Calibri"/>
        <charset val="134"/>
      </rPr>
      <t>SPICY RED</t>
    </r>
  </si>
  <si>
    <r>
      <rPr>
        <sz val="10"/>
        <rFont val="宋体"/>
        <charset val="134"/>
      </rPr>
      <t>紫色</t>
    </r>
    <r>
      <rPr>
        <sz val="10"/>
        <rFont val="Calibri"/>
        <charset val="134"/>
      </rPr>
      <t>WILD IRIS</t>
    </r>
  </si>
  <si>
    <r>
      <rPr>
        <sz val="10"/>
        <rFont val="宋体"/>
        <charset val="134"/>
      </rPr>
      <t>冲浪蓝</t>
    </r>
    <r>
      <rPr>
        <sz val="10"/>
        <rFont val="Calibri"/>
        <charset val="134"/>
      </rPr>
      <t>WINDSURFER</t>
    </r>
  </si>
  <si>
    <r>
      <rPr>
        <sz val="10"/>
        <rFont val="宋体"/>
        <charset val="134"/>
      </rPr>
      <t>配藏青底满天星</t>
    </r>
    <r>
      <rPr>
        <sz val="10"/>
        <rFont val="Calibri"/>
        <charset val="134"/>
      </rPr>
      <t xml:space="preserve"> TINY STARS NAVAL BLUE</t>
    </r>
  </si>
  <si>
    <r>
      <rPr>
        <sz val="10"/>
        <rFont val="宋体"/>
        <charset val="134"/>
      </rPr>
      <t>配白底小蓝花</t>
    </r>
    <r>
      <rPr>
        <sz val="10"/>
        <rFont val="Calibri"/>
        <charset val="134"/>
      </rPr>
      <t xml:space="preserve"> TEENY TINY FLORAL MARINA</t>
    </r>
  </si>
  <si>
    <t>颜色做错，昨天重新发的</t>
  </si>
  <si>
    <r>
      <rPr>
        <sz val="10"/>
        <rFont val="宋体"/>
        <charset val="134"/>
      </rPr>
      <t>配婴儿蓝白条子</t>
    </r>
    <r>
      <rPr>
        <sz val="10"/>
        <rFont val="Calibri"/>
        <charset val="134"/>
      </rPr>
      <t xml:space="preserve"> STRIPE LAVENDER HORIZON</t>
    </r>
  </si>
  <si>
    <r>
      <rPr>
        <sz val="10"/>
        <rFont val="宋体"/>
        <charset val="134"/>
      </rPr>
      <t>配黄底小蓝花</t>
    </r>
    <r>
      <rPr>
        <sz val="10"/>
        <rFont val="Calibri"/>
        <charset val="134"/>
      </rPr>
      <t>SUNBEAM BLOOMS DAFFODIL</t>
    </r>
  </si>
  <si>
    <r>
      <rPr>
        <sz val="10"/>
        <color rgb="FFFF0000"/>
        <rFont val="宋体"/>
        <charset val="134"/>
      </rPr>
      <t>配白底黄柠檬</t>
    </r>
    <r>
      <rPr>
        <sz val="10"/>
        <color rgb="FFFF0000"/>
        <rFont val="Calibri"/>
        <charset val="134"/>
      </rPr>
      <t>LEMON GROOVE WHITE</t>
    </r>
  </si>
  <si>
    <r>
      <rPr>
        <sz val="10"/>
        <color rgb="FFFF0000"/>
        <rFont val="宋体"/>
        <charset val="134"/>
      </rPr>
      <t>等通知</t>
    </r>
  </si>
  <si>
    <r>
      <rPr>
        <sz val="10"/>
        <color rgb="FFFF0000"/>
        <rFont val="宋体"/>
        <charset val="134"/>
      </rPr>
      <t>白底蓝玫瑰</t>
    </r>
    <r>
      <rPr>
        <sz val="10"/>
        <color rgb="FFFF0000"/>
        <rFont val="Calibri"/>
        <charset val="134"/>
      </rPr>
      <t>SPRING REVERIE SERENITY SKY</t>
    </r>
  </si>
  <si>
    <r>
      <rPr>
        <sz val="10"/>
        <rFont val="宋体"/>
        <charset val="134"/>
      </rPr>
      <t>配蓝底小碎花</t>
    </r>
    <r>
      <rPr>
        <sz val="10"/>
        <rFont val="Calibri"/>
        <charset val="134"/>
      </rPr>
      <t>SPRING REVERIE SERENITY SKY</t>
    </r>
  </si>
  <si>
    <r>
      <rPr>
        <sz val="10"/>
        <rFont val="宋体"/>
        <charset val="134"/>
      </rPr>
      <t>白底蔷薇花</t>
    </r>
    <r>
      <rPr>
        <sz val="10"/>
        <rFont val="Calibri"/>
        <charset val="134"/>
      </rPr>
      <t>ROSEBUD SPRINKLES WHITE</t>
    </r>
  </si>
  <si>
    <r>
      <rPr>
        <sz val="10"/>
        <rFont val="宋体"/>
        <charset val="134"/>
      </rPr>
      <t>白底小红花</t>
    </r>
    <r>
      <rPr>
        <sz val="10"/>
        <rFont val="Calibri"/>
        <charset val="134"/>
      </rPr>
      <t>LIBERTY GARDEN WHITE</t>
    </r>
  </si>
  <si>
    <r>
      <rPr>
        <sz val="10"/>
        <rFont val="宋体"/>
        <charset val="134"/>
      </rPr>
      <t>配黑底白波点</t>
    </r>
    <r>
      <rPr>
        <sz val="10"/>
        <rFont val="Calibri"/>
        <charset val="134"/>
      </rPr>
      <t>DOTTED CHARM BLACK &amp; WHITE</t>
    </r>
  </si>
  <si>
    <r>
      <rPr>
        <sz val="10"/>
        <rFont val="宋体"/>
        <charset val="134"/>
      </rPr>
      <t>配粉色霓虹</t>
    </r>
    <r>
      <rPr>
        <sz val="10"/>
        <rFont val="Calibri"/>
        <charset val="134"/>
      </rPr>
      <t>SMUDGE TIE DYE OPEN AIR</t>
    </r>
  </si>
  <si>
    <r>
      <rPr>
        <sz val="10"/>
        <rFont val="宋体"/>
        <charset val="134"/>
      </rPr>
      <t>洋红</t>
    </r>
    <r>
      <rPr>
        <sz val="10"/>
        <rFont val="Calibri"/>
        <charset val="134"/>
      </rPr>
      <t>BARBERRY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</si>
</sst>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0"/>
      <name val="Calibri"/>
      <charset val="134"/>
    </font>
    <font>
      <sz val="10"/>
      <color rgb="FFFF0000"/>
      <name val="宋体"/>
      <charset val="134"/>
    </font>
    <font>
      <sz val="10"/>
      <color rgb="FFFF0000"/>
      <name val="Calibri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96150" y="4476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O19" sqref="O19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3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8.25" style="5" customWidth="1"/>
    <col min="12" max="12" width="6.90833333333333" style="5" customWidth="1"/>
    <col min="13" max="13" width="33.87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ht="9" customHeight="1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45930</v>
      </c>
      <c r="F3" s="9"/>
      <c r="G3" s="10"/>
      <c r="H3"/>
      <c r="I3"/>
      <c r="J3"/>
    </row>
    <row r="4" ht="19.5" customHeight="1" spans="4:13">
      <c r="D4" s="8" t="s">
        <v>2</v>
      </c>
      <c r="E4" s="11" t="s">
        <v>3</v>
      </c>
      <c r="F4" s="12"/>
      <c r="L4" s="46"/>
      <c r="M4" s="6" t="s">
        <v>4</v>
      </c>
    </row>
    <row r="5" hidden="1" spans="2:2">
      <c r="B5" s="13"/>
    </row>
    <row r="6" s="1" customFormat="1" ht="36" customHeight="1" spans="1:14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7"/>
      <c r="J6" s="19" t="s">
        <v>13</v>
      </c>
      <c r="K6" s="47" t="s">
        <v>14</v>
      </c>
      <c r="L6" s="47" t="s">
        <v>15</v>
      </c>
      <c r="M6" s="15" t="s">
        <v>16</v>
      </c>
      <c r="N6" s="48" t="s">
        <v>17</v>
      </c>
    </row>
    <row r="7" s="1" customFormat="1" ht="28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20" t="s">
        <v>26</v>
      </c>
      <c r="J7" s="19" t="s">
        <v>27</v>
      </c>
      <c r="K7" s="47" t="s">
        <v>28</v>
      </c>
      <c r="L7" s="47" t="s">
        <v>29</v>
      </c>
      <c r="M7" s="15" t="s">
        <v>30</v>
      </c>
    </row>
    <row r="8" s="1" customFormat="1" ht="16" customHeight="1" spans="1:13">
      <c r="A8" s="21" t="s">
        <v>31</v>
      </c>
      <c r="B8" s="22" t="s">
        <v>32</v>
      </c>
      <c r="C8" s="21"/>
      <c r="D8" s="23" t="s">
        <v>33</v>
      </c>
      <c r="E8" s="24"/>
      <c r="F8" s="24">
        <v>5040</v>
      </c>
      <c r="G8" s="24">
        <f t="shared" ref="G8:G13" si="0">H8-F8</f>
        <v>150</v>
      </c>
      <c r="H8" s="24">
        <v>5190</v>
      </c>
      <c r="I8" s="24"/>
      <c r="J8" s="49"/>
      <c r="K8" s="50"/>
      <c r="L8" s="51"/>
      <c r="M8" s="24"/>
    </row>
    <row r="9" s="1" customFormat="1" ht="16" customHeight="1" spans="1:14">
      <c r="A9" s="25"/>
      <c r="B9" s="26"/>
      <c r="C9" s="25"/>
      <c r="D9" s="23" t="s">
        <v>34</v>
      </c>
      <c r="E9" s="24"/>
      <c r="F9" s="24">
        <v>18540</v>
      </c>
      <c r="G9" s="24">
        <f t="shared" si="0"/>
        <v>560</v>
      </c>
      <c r="H9" s="24">
        <v>19100</v>
      </c>
      <c r="I9" s="24"/>
      <c r="J9" s="49"/>
      <c r="K9" s="50"/>
      <c r="L9" s="51"/>
      <c r="M9" s="23"/>
      <c r="N9" s="52"/>
    </row>
    <row r="10" s="1" customFormat="1" ht="16" customHeight="1" spans="1:14">
      <c r="A10" s="25"/>
      <c r="B10" s="26"/>
      <c r="C10" s="25"/>
      <c r="D10" s="23" t="s">
        <v>35</v>
      </c>
      <c r="E10" s="24"/>
      <c r="F10" s="24">
        <v>8820</v>
      </c>
      <c r="G10" s="24">
        <f t="shared" si="0"/>
        <v>260</v>
      </c>
      <c r="H10" s="24">
        <v>9080</v>
      </c>
      <c r="I10" s="24"/>
      <c r="J10" s="53"/>
      <c r="K10" s="54"/>
      <c r="L10" s="55"/>
      <c r="M10" s="24"/>
      <c r="N10" s="52"/>
    </row>
    <row r="11" s="1" customFormat="1" ht="16" customHeight="1" spans="1:14">
      <c r="A11" s="25"/>
      <c r="B11" s="26"/>
      <c r="C11" s="25"/>
      <c r="D11" s="23" t="s">
        <v>36</v>
      </c>
      <c r="E11" s="24"/>
      <c r="F11" s="24">
        <v>5040</v>
      </c>
      <c r="G11" s="24">
        <f t="shared" si="0"/>
        <v>150</v>
      </c>
      <c r="H11" s="24">
        <v>5190</v>
      </c>
      <c r="I11" s="24"/>
      <c r="J11" s="53"/>
      <c r="K11" s="54"/>
      <c r="L11" s="55"/>
      <c r="M11" s="24"/>
      <c r="N11" s="52"/>
    </row>
    <row r="12" s="1" customFormat="1" ht="16" customHeight="1" spans="1:14">
      <c r="A12" s="25"/>
      <c r="B12" s="26"/>
      <c r="C12" s="25"/>
      <c r="D12" s="23" t="s">
        <v>37</v>
      </c>
      <c r="E12" s="24"/>
      <c r="F12" s="24">
        <v>3780</v>
      </c>
      <c r="G12" s="24">
        <f t="shared" si="0"/>
        <v>110</v>
      </c>
      <c r="H12" s="24">
        <v>3890</v>
      </c>
      <c r="I12" s="24"/>
      <c r="J12" s="56"/>
      <c r="K12" s="54"/>
      <c r="L12" s="55"/>
      <c r="M12" s="24"/>
      <c r="N12" s="52"/>
    </row>
    <row r="13" s="1" customFormat="1" ht="16" customHeight="1" spans="1:14">
      <c r="A13" s="25"/>
      <c r="B13" s="26"/>
      <c r="C13" s="25"/>
      <c r="D13" s="23" t="s">
        <v>38</v>
      </c>
      <c r="E13" s="24"/>
      <c r="F13" s="24">
        <v>8820</v>
      </c>
      <c r="G13" s="24">
        <f t="shared" si="0"/>
        <v>260</v>
      </c>
      <c r="H13" s="24">
        <v>9080</v>
      </c>
      <c r="I13" s="24"/>
      <c r="J13" s="53"/>
      <c r="K13" s="54"/>
      <c r="L13" s="55"/>
      <c r="M13" s="24"/>
      <c r="N13" s="52"/>
    </row>
    <row r="14" s="1" customFormat="1" ht="16" customHeight="1" spans="1:14">
      <c r="A14" s="25"/>
      <c r="B14" s="26"/>
      <c r="C14" s="25"/>
      <c r="D14" s="23" t="s">
        <v>39</v>
      </c>
      <c r="E14" s="24"/>
      <c r="F14" s="27">
        <v>5040</v>
      </c>
      <c r="G14" s="28">
        <f>I14-F14</f>
        <v>190</v>
      </c>
      <c r="H14" s="24"/>
      <c r="I14" s="24">
        <v>5230</v>
      </c>
      <c r="J14" s="56"/>
      <c r="K14" s="54"/>
      <c r="L14" s="55"/>
      <c r="M14" s="57"/>
      <c r="N14" s="52"/>
    </row>
    <row r="15" s="1" customFormat="1" ht="16" customHeight="1" spans="1:14">
      <c r="A15" s="25"/>
      <c r="B15" s="26"/>
      <c r="C15" s="25"/>
      <c r="D15" s="23" t="s">
        <v>40</v>
      </c>
      <c r="E15" s="24"/>
      <c r="F15" s="29">
        <v>5040</v>
      </c>
      <c r="G15" s="24">
        <f>H15-F15</f>
        <v>150</v>
      </c>
      <c r="H15" s="24">
        <v>5190</v>
      </c>
      <c r="I15" s="24"/>
      <c r="J15" s="53"/>
      <c r="K15" s="54"/>
      <c r="L15" s="55"/>
      <c r="M15" s="24"/>
      <c r="N15" s="52"/>
    </row>
    <row r="16" s="1" customFormat="1" ht="16" customHeight="1" spans="1:14">
      <c r="A16" s="25"/>
      <c r="B16" s="26"/>
      <c r="C16" s="25"/>
      <c r="D16" s="23" t="s">
        <v>41</v>
      </c>
      <c r="E16" s="24"/>
      <c r="F16" s="27">
        <v>3780</v>
      </c>
      <c r="G16" s="28">
        <f>I16-F16</f>
        <v>120</v>
      </c>
      <c r="H16" s="24"/>
      <c r="I16" s="24">
        <v>3900</v>
      </c>
      <c r="J16" s="56"/>
      <c r="K16" s="54"/>
      <c r="L16" s="55"/>
      <c r="M16" s="57"/>
      <c r="N16" s="52"/>
    </row>
    <row r="17" s="1" customFormat="1" ht="16" customHeight="1" spans="1:14">
      <c r="A17" s="25"/>
      <c r="B17" s="26"/>
      <c r="C17" s="25"/>
      <c r="D17" s="23" t="s">
        <v>42</v>
      </c>
      <c r="E17" s="24"/>
      <c r="F17" s="27">
        <v>3780</v>
      </c>
      <c r="G17" s="28">
        <f>I17-F17</f>
        <v>210</v>
      </c>
      <c r="H17" s="24"/>
      <c r="I17" s="24">
        <v>3990</v>
      </c>
      <c r="J17" s="56"/>
      <c r="K17" s="54"/>
      <c r="L17" s="55"/>
      <c r="M17" s="57"/>
      <c r="N17" s="52"/>
    </row>
    <row r="18" ht="16" customHeight="1" spans="1:13">
      <c r="A18" s="25"/>
      <c r="B18" s="26"/>
      <c r="C18" s="25"/>
      <c r="D18" s="23" t="s">
        <v>43</v>
      </c>
      <c r="E18" s="30"/>
      <c r="F18" s="24">
        <v>3780</v>
      </c>
      <c r="G18" s="24">
        <f>H18-F18</f>
        <v>110</v>
      </c>
      <c r="H18" s="31">
        <v>3890</v>
      </c>
      <c r="I18" s="31"/>
      <c r="J18" s="30"/>
      <c r="K18" s="58"/>
      <c r="L18" s="58"/>
      <c r="M18" s="23"/>
    </row>
    <row r="19" ht="16" customHeight="1" spans="1:13">
      <c r="A19" s="25"/>
      <c r="B19" s="26"/>
      <c r="C19" s="25"/>
      <c r="D19" s="23" t="s">
        <v>44</v>
      </c>
      <c r="E19" s="30"/>
      <c r="F19" s="24">
        <v>3780</v>
      </c>
      <c r="G19" s="24">
        <f t="shared" ref="G19:G26" si="1">H19-F19</f>
        <v>110</v>
      </c>
      <c r="H19" s="32">
        <v>3890</v>
      </c>
      <c r="I19" s="32"/>
      <c r="J19" s="36"/>
      <c r="K19" s="59"/>
      <c r="L19" s="59"/>
      <c r="M19" s="24"/>
    </row>
    <row r="20" ht="16" customHeight="1" spans="1:13">
      <c r="A20" s="25"/>
      <c r="B20" s="26"/>
      <c r="C20" s="25"/>
      <c r="D20" s="23" t="s">
        <v>45</v>
      </c>
      <c r="E20" s="33"/>
      <c r="F20" s="24">
        <v>3780</v>
      </c>
      <c r="G20" s="24">
        <f t="shared" si="1"/>
        <v>110</v>
      </c>
      <c r="H20" s="24">
        <v>3890</v>
      </c>
      <c r="I20" s="24"/>
      <c r="J20" s="33"/>
      <c r="K20" s="60"/>
      <c r="L20" s="60"/>
      <c r="M20" s="24"/>
    </row>
    <row r="21" ht="16" customHeight="1" spans="1:13">
      <c r="A21" s="25"/>
      <c r="B21" s="26"/>
      <c r="C21" s="25"/>
      <c r="D21" s="23" t="s">
        <v>46</v>
      </c>
      <c r="E21" s="33"/>
      <c r="F21" s="24">
        <v>3780</v>
      </c>
      <c r="G21" s="24">
        <f t="shared" si="1"/>
        <v>110</v>
      </c>
      <c r="H21" s="24">
        <v>3890</v>
      </c>
      <c r="I21" s="24"/>
      <c r="J21" s="33"/>
      <c r="K21" s="60"/>
      <c r="L21" s="60"/>
      <c r="M21" s="24"/>
    </row>
    <row r="22" ht="16" customHeight="1" spans="1:13">
      <c r="A22" s="25"/>
      <c r="B22" s="26"/>
      <c r="C22" s="25"/>
      <c r="D22" s="23" t="s">
        <v>47</v>
      </c>
      <c r="E22" s="33"/>
      <c r="F22" s="24">
        <v>5040</v>
      </c>
      <c r="G22" s="24">
        <f t="shared" si="1"/>
        <v>150</v>
      </c>
      <c r="H22" s="24">
        <v>5190</v>
      </c>
      <c r="I22" s="24"/>
      <c r="J22" s="33"/>
      <c r="K22" s="60"/>
      <c r="L22" s="60"/>
      <c r="M22" s="24"/>
    </row>
    <row r="23" ht="16" customHeight="1" spans="1:13">
      <c r="A23" s="25"/>
      <c r="B23" s="26"/>
      <c r="C23" s="25"/>
      <c r="D23" s="23" t="s">
        <v>48</v>
      </c>
      <c r="E23" s="33"/>
      <c r="F23" s="24">
        <v>3780</v>
      </c>
      <c r="G23" s="24">
        <f t="shared" si="1"/>
        <v>110</v>
      </c>
      <c r="H23" s="24">
        <v>3890</v>
      </c>
      <c r="I23" s="24"/>
      <c r="J23" s="33"/>
      <c r="K23" s="60"/>
      <c r="L23" s="60"/>
      <c r="M23" s="24"/>
    </row>
    <row r="24" ht="16" customHeight="1" spans="1:13">
      <c r="A24" s="25"/>
      <c r="B24" s="26"/>
      <c r="C24" s="25"/>
      <c r="D24" s="23" t="s">
        <v>49</v>
      </c>
      <c r="E24" s="33"/>
      <c r="F24" s="24">
        <v>5040</v>
      </c>
      <c r="G24" s="24">
        <f t="shared" si="1"/>
        <v>150</v>
      </c>
      <c r="H24" s="24">
        <v>5190</v>
      </c>
      <c r="I24" s="24">
        <v>5320</v>
      </c>
      <c r="J24" s="33"/>
      <c r="K24" s="60"/>
      <c r="L24" s="60"/>
      <c r="M24" s="35" t="s">
        <v>50</v>
      </c>
    </row>
    <row r="25" ht="16" customHeight="1" spans="1:13">
      <c r="A25" s="25"/>
      <c r="B25" s="26"/>
      <c r="C25" s="25"/>
      <c r="D25" s="23" t="s">
        <v>51</v>
      </c>
      <c r="E25" s="33"/>
      <c r="F25" s="24">
        <v>3780</v>
      </c>
      <c r="G25" s="24">
        <f t="shared" si="1"/>
        <v>110</v>
      </c>
      <c r="H25" s="24">
        <v>3890</v>
      </c>
      <c r="I25" s="24"/>
      <c r="J25" s="33"/>
      <c r="K25" s="60"/>
      <c r="L25" s="60"/>
      <c r="M25" s="24"/>
    </row>
    <row r="26" ht="16" customHeight="1" spans="1:13">
      <c r="A26" s="25"/>
      <c r="B26" s="26"/>
      <c r="C26" s="25"/>
      <c r="D26" s="23" t="s">
        <v>52</v>
      </c>
      <c r="E26" s="30"/>
      <c r="F26" s="24">
        <v>3780</v>
      </c>
      <c r="G26" s="24">
        <f t="shared" si="1"/>
        <v>110</v>
      </c>
      <c r="H26" s="34">
        <v>3890</v>
      </c>
      <c r="I26" s="34"/>
      <c r="J26" s="30"/>
      <c r="K26" s="58"/>
      <c r="L26" s="58"/>
      <c r="M26" s="24"/>
    </row>
    <row r="27" ht="16" customHeight="1" spans="1:13">
      <c r="A27" s="25"/>
      <c r="B27" s="26"/>
      <c r="C27" s="25"/>
      <c r="D27" s="35" t="s">
        <v>53</v>
      </c>
      <c r="E27" s="36"/>
      <c r="F27" s="37">
        <v>5040</v>
      </c>
      <c r="G27" s="38"/>
      <c r="H27" s="32"/>
      <c r="I27" s="32"/>
      <c r="J27" s="36"/>
      <c r="K27" s="59"/>
      <c r="L27" s="59"/>
      <c r="M27" s="57" t="s">
        <v>54</v>
      </c>
    </row>
    <row r="28" ht="16" customHeight="1" spans="1:13">
      <c r="A28" s="25"/>
      <c r="B28" s="26"/>
      <c r="C28" s="25"/>
      <c r="D28" s="35" t="s">
        <v>55</v>
      </c>
      <c r="E28" s="36"/>
      <c r="F28" s="37">
        <v>5040</v>
      </c>
      <c r="G28" s="38"/>
      <c r="H28" s="32"/>
      <c r="I28" s="32"/>
      <c r="J28" s="36"/>
      <c r="K28" s="59"/>
      <c r="L28" s="59"/>
      <c r="M28" s="57" t="s">
        <v>54</v>
      </c>
    </row>
    <row r="29" ht="16" customHeight="1" spans="1:13">
      <c r="A29" s="25"/>
      <c r="B29" s="26"/>
      <c r="C29" s="25"/>
      <c r="D29" s="23" t="s">
        <v>56</v>
      </c>
      <c r="E29" s="33"/>
      <c r="F29" s="24">
        <v>3780</v>
      </c>
      <c r="G29" s="39">
        <f>H29-F29</f>
        <v>110</v>
      </c>
      <c r="H29" s="24">
        <v>3890</v>
      </c>
      <c r="I29" s="24"/>
      <c r="J29" s="33"/>
      <c r="K29" s="60"/>
      <c r="L29" s="60"/>
      <c r="M29" s="23"/>
    </row>
    <row r="30" ht="16" customHeight="1" spans="1:13">
      <c r="A30" s="25"/>
      <c r="B30" s="26"/>
      <c r="C30" s="25"/>
      <c r="D30" s="23" t="s">
        <v>57</v>
      </c>
      <c r="E30" s="30"/>
      <c r="F30" s="27">
        <v>3780</v>
      </c>
      <c r="G30" s="40">
        <f>I30-F30</f>
        <v>142</v>
      </c>
      <c r="H30" s="34"/>
      <c r="I30" s="34">
        <v>3922</v>
      </c>
      <c r="J30" s="30"/>
      <c r="K30" s="58"/>
      <c r="L30" s="58"/>
      <c r="M30" s="24"/>
    </row>
    <row r="31" ht="16" customHeight="1" spans="1:13">
      <c r="A31" s="25"/>
      <c r="B31" s="26"/>
      <c r="C31" s="25"/>
      <c r="D31" s="23" t="s">
        <v>58</v>
      </c>
      <c r="E31" s="30"/>
      <c r="F31" s="27">
        <v>3780</v>
      </c>
      <c r="G31" s="40">
        <f>I31-F31</f>
        <v>120</v>
      </c>
      <c r="H31" s="34"/>
      <c r="I31" s="34">
        <v>3900</v>
      </c>
      <c r="J31" s="30"/>
      <c r="K31" s="58"/>
      <c r="L31" s="58"/>
      <c r="M31" s="24"/>
    </row>
    <row r="32" ht="16" customHeight="1" spans="1:13">
      <c r="A32" s="25"/>
      <c r="B32" s="26"/>
      <c r="C32" s="25"/>
      <c r="D32" s="23" t="s">
        <v>59</v>
      </c>
      <c r="E32" s="30"/>
      <c r="F32" s="24">
        <v>3708</v>
      </c>
      <c r="G32" s="40">
        <f>I32-F32</f>
        <v>112</v>
      </c>
      <c r="H32" s="34"/>
      <c r="I32" s="34">
        <v>3820</v>
      </c>
      <c r="J32" s="30"/>
      <c r="K32" s="58"/>
      <c r="L32" s="58"/>
      <c r="M32" s="24"/>
    </row>
    <row r="33" ht="16" customHeight="1" spans="1:13">
      <c r="A33" s="25"/>
      <c r="B33" s="26"/>
      <c r="C33" s="25"/>
      <c r="D33" s="24" t="s">
        <v>60</v>
      </c>
      <c r="E33" s="33"/>
      <c r="F33" s="24">
        <v>5040</v>
      </c>
      <c r="G33" s="40">
        <f>I33-F33</f>
        <v>250</v>
      </c>
      <c r="H33" s="24"/>
      <c r="I33" s="24">
        <v>5290</v>
      </c>
      <c r="J33" s="33"/>
      <c r="K33" s="60"/>
      <c r="L33" s="60"/>
      <c r="M33" s="24"/>
    </row>
    <row r="34" ht="16" customHeight="1" spans="1:13">
      <c r="A34" s="41"/>
      <c r="B34" s="42"/>
      <c r="C34" s="41"/>
      <c r="D34" s="23" t="s">
        <v>61</v>
      </c>
      <c r="E34" s="33"/>
      <c r="F34" s="24">
        <v>3780</v>
      </c>
      <c r="G34" s="39">
        <f>H34-F34</f>
        <v>110</v>
      </c>
      <c r="H34" s="24">
        <v>3890</v>
      </c>
      <c r="I34" s="24"/>
      <c r="J34" s="33"/>
      <c r="K34" s="60"/>
      <c r="L34" s="60"/>
      <c r="M34" s="24"/>
    </row>
    <row r="35" ht="12" customHeight="1" spans="1:13">
      <c r="A35" s="41"/>
      <c r="B35" s="42"/>
      <c r="C35" s="41"/>
      <c r="D35" s="23"/>
      <c r="E35" s="33"/>
      <c r="F35" s="24"/>
      <c r="G35" s="43"/>
      <c r="H35" s="33"/>
      <c r="I35" s="33"/>
      <c r="J35" s="33"/>
      <c r="K35" s="60"/>
      <c r="L35" s="60"/>
      <c r="M35" s="24"/>
    </row>
    <row r="36" ht="15" spans="1:13">
      <c r="A36" s="44"/>
      <c r="B36" s="44"/>
      <c r="C36" s="44"/>
      <c r="D36" s="36"/>
      <c r="E36" s="36"/>
      <c r="F36" s="36">
        <f>SUM(F8:F34)</f>
        <v>138168</v>
      </c>
      <c r="G36" s="45">
        <f>SUM(G8:G35)</f>
        <v>4074</v>
      </c>
      <c r="H36" s="36">
        <f>SUM(H8:H35)</f>
        <v>102110</v>
      </c>
      <c r="I36" s="36">
        <f>SUM(I8:I35)</f>
        <v>35372</v>
      </c>
      <c r="J36" s="36"/>
      <c r="K36" s="59"/>
      <c r="L36" s="59"/>
      <c r="M36" s="36"/>
    </row>
  </sheetData>
  <mergeCells count="6">
    <mergeCell ref="A1:M1"/>
    <mergeCell ref="A2:M2"/>
    <mergeCell ref="E3:F3"/>
    <mergeCell ref="A8:A34"/>
    <mergeCell ref="B8:B34"/>
    <mergeCell ref="C8:C3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S25091215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2025-10-14T00:39:28Z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D61D4B77BC2B4D11A9BEFD7FF86C2356_13</vt:lpwstr>
  </property>
  <property fmtid="{D5CDD505-2E9C-101B-9397-08002B2CF9AE}" pid="4" name="commondata">
    <vt:lpwstr>eyJoZGlkIjoiOTQ5YTg3MzFiNTU1YmJjMDc5NWJjZjQzMGI5ZTIwZDEifQ==</vt:lpwstr>
  </property>
</Properties>
</file>