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<sst xmlns="http://schemas.openxmlformats.org/spreadsheetml/2006/main" count="45" uniqueCount="45">
  <si>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</si>
  <si>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</si>
  <si>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</si>
  <si>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</si>
  <si>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邮政快递：8438489060212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</si>
  <si>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</si>
  <si>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</si>
  <si>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</si>
  <si>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</si>
  <si>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</si>
  <si>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</si>
  <si>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</si>
  <si>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</si>
  <si>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</si>
  <si>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</si>
  <si>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</si>
  <si>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</si>
  <si>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</si>
  <si>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</si>
  <si>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</si>
  <si>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</si>
  <si>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</si>
  <si>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</si>
  <si>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</si>
  <si>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</si>
  <si>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</si>
  <si>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</si>
  <si>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</si>
  <si>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RSDNZR6136</t>
  </si>
  <si>
    <t>MRZCALL023-白色吊绳-33CM，3772</t>
  </si>
  <si>
    <t>RC-109442，P00RD313096，8054-318 款</t>
  </si>
  <si>
    <t>40*40*30</t>
  </si>
  <si>
    <t>RSDNZR6137</t>
  </si>
  <si>
    <t>MRZCALL023-白色吊绳-33CM，3670</t>
  </si>
  <si>
    <t>RC-109397，PO0RD312961，8054-319 款</t>
  </si>
  <si>
    <t>XRDSPB012</t>
  </si>
  <si>
    <t>MRPCBAS002-黑色吊绳-33CM，12000</t>
  </si>
  <si>
    <t>PV3054款 3670/309</t>
  </si>
  <si>
    <t>XRDSPB013</t>
  </si>
  <si>
    <t>MRPCBAS002-黑色吊绳-33CM，8000</t>
  </si>
  <si>
    <t>A323款 3790/307</t>
  </si>
  <si>
    <t>YDPB099</t>
  </si>
  <si>
    <t>MRPCBAS002-黑色吊绳-33CM，1005</t>
  </si>
  <si>
    <t>PA512女士睡袍 3380/204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</si>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</sst>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7" workbookViewId="0">
      <selection activeCell="F13" sqref="F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45943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0" t="s">
        <v>30</v>
      </c>
      <c r="D9" s="31">
        <v>3772</v>
      </c>
      <c r="E9" s="32">
        <f>+D9*0.05</f>
        <v>188.6</v>
      </c>
      <c r="F9" s="32">
        <f>+D9+E9</f>
        <v>3960.6</v>
      </c>
      <c r="G9" s="33">
        <v>1</v>
      </c>
      <c r="H9" s="33">
        <f>I9-0.82</f>
        <v>12.56</v>
      </c>
      <c r="I9" s="33">
        <v>13.38</v>
      </c>
      <c r="J9" s="33" t="s">
        <v>31</v>
      </c>
      <c r="K9" s="33">
        <v>0.048</v>
      </c>
    </row>
    <row r="10" s="4" customFormat="1" ht="60" customHeight="1" spans="1:11">
      <c r="A10" s="29" t="s">
        <v>32</v>
      </c>
      <c r="B10" s="30" t="s">
        <v>33</v>
      </c>
      <c r="C10" s="30" t="s">
        <v>34</v>
      </c>
      <c r="D10" s="31">
        <v>3670</v>
      </c>
      <c r="E10" s="32">
        <f>D10*0.05</f>
        <v>183.5</v>
      </c>
      <c r="F10" s="32">
        <f>D10+E10</f>
        <v>3853.5</v>
      </c>
      <c r="G10" s="34"/>
      <c r="H10" s="34"/>
      <c r="I10" s="34"/>
      <c r="J10" s="34"/>
      <c r="K10" s="34"/>
    </row>
    <row r="11" s="4" customFormat="1" ht="60" customHeight="1" spans="1:11">
      <c r="A11" s="29" t="s">
        <v>35</v>
      </c>
      <c r="B11" s="30" t="s">
        <v>36</v>
      </c>
      <c r="C11" s="30" t="s">
        <v>37</v>
      </c>
      <c r="D11" s="31">
        <v>12000</v>
      </c>
      <c r="E11" s="32">
        <f>D11*0.05</f>
        <v>600</v>
      </c>
      <c r="F11" s="32">
        <f>D11+E11</f>
        <v>12600</v>
      </c>
      <c r="G11" s="34"/>
      <c r="H11" s="34"/>
      <c r="I11" s="34"/>
      <c r="J11" s="34"/>
      <c r="K11" s="34"/>
    </row>
    <row r="12" s="4" customFormat="1" ht="60" customHeight="1" spans="1:11">
      <c r="A12" s="29" t="s">
        <v>38</v>
      </c>
      <c r="B12" s="30" t="s">
        <v>39</v>
      </c>
      <c r="C12" s="30" t="s">
        <v>40</v>
      </c>
      <c r="D12" s="31">
        <v>8000</v>
      </c>
      <c r="E12" s="32">
        <f>D12*0.05</f>
        <v>400</v>
      </c>
      <c r="F12" s="32">
        <f>D12+E12</f>
        <v>8400</v>
      </c>
      <c r="G12" s="34"/>
      <c r="H12" s="34"/>
      <c r="I12" s="34"/>
      <c r="J12" s="34"/>
      <c r="K12" s="34"/>
    </row>
    <row r="13" s="4" customFormat="1" ht="60" customHeight="1" spans="1:11">
      <c r="A13" s="29" t="s">
        <v>41</v>
      </c>
      <c r="B13" s="30" t="s">
        <v>42</v>
      </c>
      <c r="C13" s="30" t="s">
        <v>43</v>
      </c>
      <c r="D13" s="31">
        <v>1005</v>
      </c>
      <c r="E13" s="32">
        <f>D13*0.05</f>
        <v>50.25</v>
      </c>
      <c r="F13" s="32">
        <f>D13+E13</f>
        <v>1055.25</v>
      </c>
      <c r="G13" s="34"/>
      <c r="H13" s="34"/>
      <c r="I13" s="41"/>
      <c r="J13" s="41"/>
      <c r="K13" s="34"/>
    </row>
    <row r="14" s="4" customFormat="1" ht="60" customHeight="1" spans="1:11">
      <c r="A14" s="30"/>
      <c r="B14" s="30"/>
      <c r="C14" s="35"/>
      <c r="D14" s="36"/>
      <c r="E14" s="32"/>
      <c r="F14" s="32"/>
      <c r="G14" s="33"/>
      <c r="H14" s="33"/>
      <c r="I14" s="31"/>
      <c r="J14" s="31"/>
      <c r="K14" s="31"/>
    </row>
    <row r="15" ht="47" customHeight="1" spans="1:11">
      <c r="A15" s="37" t="s">
        <v>44</v>
      </c>
      <c r="B15" s="38"/>
      <c r="C15" s="38"/>
      <c r="D15" s="39">
        <f>SUM(D9:D14)</f>
        <v>28447</v>
      </c>
      <c r="E15" s="39">
        <f>SUM(E9:E14)</f>
        <v>1422.35</v>
      </c>
      <c r="F15" s="39">
        <f>SUM(F9:F14)</f>
        <v>29869.35</v>
      </c>
      <c r="G15" s="39">
        <f>SUM(G9:G14)</f>
        <v>1</v>
      </c>
      <c r="H15" s="39"/>
      <c r="I15" s="39"/>
      <c r="J15" s="39"/>
      <c r="K15" s="39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2025-10-13T10:38:06Z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