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<sst xmlns="http://schemas.openxmlformats.org/spreadsheetml/2006/main" count="41" uniqueCount="37">
  <si>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</si>
  <si>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</si>
  <si>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</si>
  <si>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</si>
  <si>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中通快运：ZY202434469830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</si>
  <si>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</si>
  <si>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</si>
  <si>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</si>
  <si>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</si>
  <si>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</si>
  <si>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</si>
  <si>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</si>
  <si>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</si>
  <si>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</si>
  <si>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</si>
  <si>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</si>
  <si>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</si>
  <si>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</si>
  <si>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</si>
  <si>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</si>
  <si>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</si>
  <si>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</si>
  <si>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</si>
  <si>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</si>
  <si>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</si>
  <si>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</si>
  <si>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</si>
  <si>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</si>
  <si>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BJGHPB027</t>
  </si>
  <si>
    <t>MRPCBAS002-黑色吊绳-33CM，32000</t>
  </si>
  <si>
    <t>JCK6717 3720/370款</t>
  </si>
  <si>
    <t>40*40*30</t>
  </si>
  <si>
    <t>BJGHPB028</t>
  </si>
  <si>
    <t>MRPCBAS001-1.2厘漂白吊绳-33CM（LS179）40000，分3万+1万</t>
  </si>
  <si>
    <t>JCK6914款 3720/317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</si>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</sst>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H12" sqref="H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45942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60" customHeight="1" spans="1:11">
      <c r="A9" s="29" t="s">
        <v>28</v>
      </c>
      <c r="B9" s="30" t="s">
        <v>29</v>
      </c>
      <c r="C9" s="31" t="s">
        <v>30</v>
      </c>
      <c r="D9" s="32">
        <v>32000</v>
      </c>
      <c r="E9" s="33">
        <f>+D9*0.05</f>
        <v>1600</v>
      </c>
      <c r="F9" s="33">
        <f>+D9+E9</f>
        <v>33600</v>
      </c>
      <c r="G9" s="34">
        <v>1</v>
      </c>
      <c r="H9" s="34">
        <v>14.34</v>
      </c>
      <c r="I9" s="32">
        <v>15.16</v>
      </c>
      <c r="J9" s="32" t="s">
        <v>31</v>
      </c>
      <c r="K9" s="34">
        <v>0.048</v>
      </c>
    </row>
    <row r="10" s="4" customFormat="1" ht="60" customHeight="1" spans="1:11">
      <c r="A10" s="29" t="s">
        <v>32</v>
      </c>
      <c r="B10" s="30" t="s">
        <v>33</v>
      </c>
      <c r="C10" s="31" t="s">
        <v>34</v>
      </c>
      <c r="D10" s="32">
        <f>30000</f>
        <v>30000</v>
      </c>
      <c r="E10" s="33">
        <f>+D10*0.05</f>
        <v>1500</v>
      </c>
      <c r="F10" s="33">
        <f>+D10+E10</f>
        <v>31500</v>
      </c>
      <c r="G10" s="34">
        <v>1</v>
      </c>
      <c r="H10" s="34">
        <v>12.45</v>
      </c>
      <c r="I10" s="32">
        <f>13.27</f>
        <v>13.27</v>
      </c>
      <c r="J10" s="32" t="s">
        <v>31</v>
      </c>
      <c r="K10" s="42">
        <v>0.048</v>
      </c>
    </row>
    <row r="11" s="4" customFormat="1" ht="60" customHeight="1" spans="1:11">
      <c r="A11" s="29" t="s">
        <v>32</v>
      </c>
      <c r="B11" s="30" t="s">
        <v>33</v>
      </c>
      <c r="C11" s="31" t="s">
        <v>34</v>
      </c>
      <c r="D11" s="32">
        <v>10000</v>
      </c>
      <c r="E11" s="33">
        <f>+D11*0.05</f>
        <v>500</v>
      </c>
      <c r="F11" s="33">
        <f>+D11+E11</f>
        <v>10500</v>
      </c>
      <c r="G11" s="34">
        <v>1</v>
      </c>
      <c r="H11" s="34">
        <v>4.23</v>
      </c>
      <c r="I11" s="32">
        <v>4.63</v>
      </c>
      <c r="J11" s="32" t="s">
        <v>35</v>
      </c>
      <c r="K11" s="42">
        <v>0.023</v>
      </c>
    </row>
    <row r="12" s="4" customFormat="1" ht="67" customHeight="1" spans="1:11">
      <c r="A12" s="31"/>
      <c r="B12" s="31"/>
      <c r="C12" s="35"/>
      <c r="D12" s="36"/>
      <c r="E12" s="33"/>
      <c r="F12" s="33"/>
      <c r="G12" s="37"/>
      <c r="H12" s="37"/>
      <c r="I12" s="43"/>
      <c r="J12" s="43"/>
      <c r="K12" s="43"/>
    </row>
    <row r="13" ht="47" customHeight="1" spans="1:11">
      <c r="A13" s="38" t="s">
        <v>36</v>
      </c>
      <c r="B13" s="39"/>
      <c r="C13" s="39"/>
      <c r="D13" s="40">
        <f>SUM(D9:D12)</f>
        <v>72000</v>
      </c>
      <c r="E13" s="40">
        <f>SUM(E9:E12)</f>
        <v>3600</v>
      </c>
      <c r="F13" s="40">
        <f>SUM(F9:F12)</f>
        <v>75600</v>
      </c>
      <c r="G13" s="40">
        <f>SUM(G9:G12)</f>
        <v>3</v>
      </c>
      <c r="H13" s="40"/>
      <c r="I13" s="32">
        <f>SUM(I9:I12)</f>
        <v>33.06</v>
      </c>
      <c r="J13" s="40"/>
      <c r="K13" s="40"/>
    </row>
  </sheetData>
  <autoFilter xmlns:etc="http://www.wps.cn/officeDocument/2017/etCustomData" ref="A7:K15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2025-10-12T07:56:32Z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