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<sst xmlns="http://schemas.openxmlformats.org/spreadsheetml/2006/main" count="50" uniqueCount="50">
  <si>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</si>
  <si>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</si>
  <si>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</si>
  <si>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SF1549069926084 英姿服饰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</si>
  <si>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</si>
  <si>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</si>
  <si>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</si>
  <si>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</si>
  <si>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</si>
  <si>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</si>
  <si>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</si>
  <si>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</si>
  <si>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</si>
  <si>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</si>
  <si>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</si>
  <si>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</si>
  <si>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</si>
  <si>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</si>
  <si>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</si>
  <si>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</si>
  <si>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</si>
  <si>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</si>
  <si>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</si>
  <si>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</si>
  <si>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</si>
  <si>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</si>
  <si>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</si>
  <si>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</si>
  <si>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</si>
  <si>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</si>
  <si>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</si>
  <si>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</si>
  <si>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</si>
  <si>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</si>
  <si>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</si>
  <si>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</si>
  <si>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P25100717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</si>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</sst>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173024</v>
      </c>
      <c r="C9" s="42" t="s">
        <v>29</v>
      </c>
      <c r="D9" s="43">
        <v>173024</v>
      </c>
      <c r="E9" s="43"/>
      <c r="F9" s="44">
        <v>3000</v>
      </c>
      <c r="G9" s="45">
        <f>F9*0.02</f>
        <v>60</v>
      </c>
      <c r="H9" s="45">
        <f>F9+G9</f>
        <v>3060</v>
      </c>
      <c r="I9" s="45" t="s">
        <v>30</v>
      </c>
      <c r="J9" s="69">
        <v>0.3</v>
      </c>
      <c r="K9" s="69">
        <v>0.4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3000</v>
      </c>
      <c r="G28" s="64">
        <f>SUM(G9:G27)</f>
        <v>60</v>
      </c>
      <c r="H28" s="64">
        <f>SUM(H9:H27)</f>
        <v>3060</v>
      </c>
      <c r="I28" s="64" t="str">
        <f>I9</f>
        <v>1-1</v>
      </c>
      <c r="J28" s="75">
        <f>SUM(J9:J27)</f>
        <v>0.3</v>
      </c>
      <c r="K28" s="75">
        <f>SUM(K9:K27)</f>
        <v>0.4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12" sqref="B1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173024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3000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0.4KG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0.3KG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2025-10-14T06:38:16Z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A6B4DA08023049248F53CF8315147058_13</vt:lpwstr>
  </property>
</Properties>
</file>