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<sst xmlns="http://schemas.openxmlformats.org/spreadsheetml/2006/main" count="88" uniqueCount="46">
  <si>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</si>
  <si>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</si>
  <si>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:73576295205470</t>
    </r>
  </si>
  <si>
    <t xml:space="preserve">江苏省江阴市祝塘镇南街289号，柯达制衣 李君13961621300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</si>
  <si>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</si>
  <si>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</si>
  <si>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</si>
  <si>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</si>
  <si>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</si>
  <si>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</si>
  <si>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</si>
  <si>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</si>
  <si>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</si>
  <si>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</si>
  <si>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</si>
  <si>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</si>
  <si>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</si>
  <si>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</si>
  <si>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</si>
  <si>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</si>
  <si>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</si>
  <si>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</si>
  <si>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</si>
  <si>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</si>
  <si>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P25100128 </t>
  </si>
  <si>
    <t>21 AULBW09844</t>
  </si>
  <si>
    <t>S25100048</t>
  </si>
  <si>
    <t>G5915AX</t>
  </si>
  <si>
    <t>26*16*11</t>
  </si>
  <si>
    <t>合计</t>
  </si>
  <si>
    <t>颜色</t>
  </si>
  <si>
    <t>尺码</t>
  </si>
  <si>
    <t>生产数</t>
  </si>
  <si>
    <t>尺码段</t>
  </si>
  <si>
    <t>背面</t>
  </si>
  <si>
    <t>PO号</t>
  </si>
  <si>
    <t>款号</t>
  </si>
  <si>
    <t>BN91 - BROWN</t>
  </si>
  <si>
    <t>S</t>
  </si>
  <si>
    <t>全码</t>
  </si>
  <si>
    <t>有价格</t>
  </si>
  <si>
    <t>1704639,1704640,1704641,1704642,1704643,1704644,1704645,1704646,1704647,1704648,1704649,1704650,1704651</t>
  </si>
  <si>
    <t>M</t>
  </si>
  <si>
    <t>L</t>
  </si>
  <si>
    <t>XL</t>
  </si>
  <si>
    <t>BR248 - BORDEAUX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</si>
</sst>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N7" sqref="N7"/>
    </sheetView>
  </sheetViews>
  <sheetFormatPr defaultColWidth="9" defaultRowHeight="13.5"/>
  <cols>
    <col min="1" max="1" width="11.75" customWidth="1"/>
    <col min="2" max="2" width="15.625" customWidth="1"/>
    <col min="3" max="3" width="10.625" customWidth="1"/>
  </cols>
  <sheetData>
    <row r="1" ht="56" customHeight="1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customHeight="1" spans="1:11">
      <c r="A2" s="5" t="s">
        <v>1</v>
      </c>
      <c r="B2" s="5"/>
      <c r="C2" s="5"/>
      <c r="D2" s="5"/>
      <c r="E2" s="6">
        <v>45943</v>
      </c>
      <c r="F2" s="6"/>
      <c r="G2" s="6"/>
      <c r="H2" s="7"/>
      <c r="I2" s="6"/>
      <c r="J2" s="6"/>
      <c r="K2" s="6"/>
    </row>
    <row r="3" ht="15" customHeight="1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15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customHeight="1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15" customHeight="1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15" customHeight="1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7" t="s">
        <v>27</v>
      </c>
      <c r="E8" s="26">
        <v>1920</v>
      </c>
      <c r="F8" s="26"/>
      <c r="G8" s="26">
        <v>2028</v>
      </c>
      <c r="H8" s="28">
        <v>1</v>
      </c>
      <c r="I8" s="26"/>
      <c r="J8" s="26">
        <v>2.3</v>
      </c>
      <c r="K8" s="26" t="s">
        <v>28</v>
      </c>
    </row>
    <row r="9" ht="15" customHeight="1" spans="1:11">
      <c r="A9" s="29" t="s">
        <v>29</v>
      </c>
      <c r="B9" s="29"/>
      <c r="C9" s="29"/>
      <c r="D9" s="29"/>
      <c r="E9" s="30">
        <v>1920</v>
      </c>
      <c r="F9" s="29"/>
      <c r="G9" s="30">
        <v>2028</v>
      </c>
      <c r="H9" s="29">
        <v>1</v>
      </c>
      <c r="I9" s="29"/>
      <c r="J9" s="29">
        <v>2.3</v>
      </c>
      <c r="K9" s="29"/>
    </row>
    <row r="10" ht="15" customHeight="1"/>
    <row r="11" ht="15" customHeight="1" spans="1:8">
      <c r="A11" s="31" t="s">
        <v>30</v>
      </c>
      <c r="B11" s="31" t="s">
        <v>31</v>
      </c>
      <c r="C11" s="31" t="s">
        <v>17</v>
      </c>
      <c r="D11" s="31" t="s">
        <v>32</v>
      </c>
      <c r="E11" s="31" t="s">
        <v>33</v>
      </c>
      <c r="F11" s="32" t="s">
        <v>34</v>
      </c>
      <c r="G11" s="31" t="s">
        <v>35</v>
      </c>
      <c r="H11" s="31" t="s">
        <v>36</v>
      </c>
    </row>
    <row r="12" ht="15" customHeight="1" spans="1:8">
      <c r="A12" s="32" t="s">
        <v>37</v>
      </c>
      <c r="B12" s="32" t="s">
        <v>38</v>
      </c>
      <c r="C12" s="33">
        <v>160</v>
      </c>
      <c r="D12" s="34">
        <f t="shared" ref="D12:D17" si="0">(ROUND((C12*1.03+1),0))+10</f>
        <v>176</v>
      </c>
      <c r="E12" s="35" t="s">
        <v>39</v>
      </c>
      <c r="F12" s="32" t="s">
        <v>40</v>
      </c>
      <c r="G12" s="32" t="s">
        <v>41</v>
      </c>
      <c r="H12" s="32" t="s">
        <v>27</v>
      </c>
    </row>
    <row r="13" ht="15" customHeight="1" spans="1:8">
      <c r="A13" s="32" t="s">
        <v>37</v>
      </c>
      <c r="B13" s="32" t="s">
        <v>42</v>
      </c>
      <c r="C13" s="33">
        <v>320</v>
      </c>
      <c r="D13" s="34">
        <f t="shared" si="0"/>
        <v>341</v>
      </c>
      <c r="E13" s="35" t="s">
        <v>39</v>
      </c>
      <c r="F13" s="32" t="s">
        <v>40</v>
      </c>
      <c r="G13" s="32" t="s">
        <v>41</v>
      </c>
      <c r="H13" s="32" t="s">
        <v>27</v>
      </c>
    </row>
    <row r="14" ht="15" customHeight="1" spans="1:8">
      <c r="A14" s="32" t="s">
        <v>37</v>
      </c>
      <c r="B14" s="32" t="s">
        <v>43</v>
      </c>
      <c r="C14" s="33">
        <v>320</v>
      </c>
      <c r="D14" s="36">
        <f t="shared" ref="D14:D19" si="1">ROUND((C14*1.03+1),0)</f>
        <v>331</v>
      </c>
      <c r="E14" s="35" t="s">
        <v>39</v>
      </c>
      <c r="F14" s="32" t="s">
        <v>40</v>
      </c>
      <c r="G14" s="32" t="s">
        <v>41</v>
      </c>
      <c r="H14" s="32" t="s">
        <v>27</v>
      </c>
    </row>
    <row r="15" ht="15" customHeight="1" spans="1:8">
      <c r="A15" s="32" t="s">
        <v>37</v>
      </c>
      <c r="B15" s="32" t="s">
        <v>44</v>
      </c>
      <c r="C15" s="33">
        <v>160</v>
      </c>
      <c r="D15" s="36">
        <f t="shared" si="1"/>
        <v>166</v>
      </c>
      <c r="E15" s="35" t="s">
        <v>39</v>
      </c>
      <c r="F15" s="32" t="s">
        <v>40</v>
      </c>
      <c r="G15" s="32" t="s">
        <v>41</v>
      </c>
      <c r="H15" s="32" t="s">
        <v>27</v>
      </c>
    </row>
    <row r="16" ht="15" customHeight="1" spans="1:8">
      <c r="A16" s="32" t="s">
        <v>45</v>
      </c>
      <c r="B16" s="32" t="s">
        <v>38</v>
      </c>
      <c r="C16" s="33">
        <v>160</v>
      </c>
      <c r="D16" s="34">
        <f t="shared" si="0"/>
        <v>176</v>
      </c>
      <c r="E16" s="35" t="s">
        <v>39</v>
      </c>
      <c r="F16" s="32" t="s">
        <v>40</v>
      </c>
      <c r="G16" s="32" t="s">
        <v>41</v>
      </c>
      <c r="H16" s="32" t="s">
        <v>27</v>
      </c>
    </row>
    <row r="17" ht="15" customHeight="1" spans="1:8">
      <c r="A17" s="32" t="s">
        <v>45</v>
      </c>
      <c r="B17" s="32" t="s">
        <v>42</v>
      </c>
      <c r="C17" s="33">
        <v>320</v>
      </c>
      <c r="D17" s="34">
        <f t="shared" si="0"/>
        <v>341</v>
      </c>
      <c r="E17" s="35" t="s">
        <v>39</v>
      </c>
      <c r="F17" s="32" t="s">
        <v>40</v>
      </c>
      <c r="G17" s="32" t="s">
        <v>41</v>
      </c>
      <c r="H17" s="32" t="s">
        <v>27</v>
      </c>
    </row>
    <row r="18" ht="15" customHeight="1" spans="1:8">
      <c r="A18" s="32" t="s">
        <v>45</v>
      </c>
      <c r="B18" s="32" t="s">
        <v>43</v>
      </c>
      <c r="C18" s="33">
        <v>320</v>
      </c>
      <c r="D18" s="36">
        <f t="shared" si="1"/>
        <v>331</v>
      </c>
      <c r="E18" s="35" t="s">
        <v>39</v>
      </c>
      <c r="F18" s="32" t="s">
        <v>40</v>
      </c>
      <c r="G18" s="32" t="s">
        <v>41</v>
      </c>
      <c r="H18" s="32" t="s">
        <v>27</v>
      </c>
    </row>
    <row r="19" ht="15" customHeight="1" spans="1:8">
      <c r="A19" s="32" t="s">
        <v>45</v>
      </c>
      <c r="B19" s="32" t="s">
        <v>44</v>
      </c>
      <c r="C19" s="33">
        <v>160</v>
      </c>
      <c r="D19" s="36">
        <f t="shared" si="1"/>
        <v>166</v>
      </c>
      <c r="E19" s="35" t="s">
        <v>39</v>
      </c>
      <c r="F19" s="35" t="s">
        <v>40</v>
      </c>
      <c r="G19" s="32" t="s">
        <v>41</v>
      </c>
      <c r="H19" s="32" t="s">
        <v>27</v>
      </c>
    </row>
    <row r="20" spans="1:8">
      <c r="A20" s="29" t="s">
        <v>29</v>
      </c>
      <c r="B20" s="29"/>
      <c r="C20" s="30">
        <f>SUM(C12:C19)</f>
        <v>1920</v>
      </c>
      <c r="D20" s="30">
        <f>SUM(D12:D19)</f>
        <v>2028</v>
      </c>
      <c r="E20" s="29"/>
      <c r="F20" s="29"/>
      <c r="G20" s="29"/>
      <c r="H20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2025-10-13T02:42:46Z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7A9FEAA1742A473A8EFEB24A2B26B5A1_12</vt:lpwstr>
  </property>
</Properties>
</file>