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CBAAF8F-7140-4681-83BE-8F449C491B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3" i="7"/>
  <c r="G12" i="7"/>
  <c r="G11" i="7"/>
  <c r="G10" i="7"/>
  <c r="G14" i="7"/>
  <c r="G9" i="7"/>
  <c r="G8" i="7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<sst xmlns="http://schemas.openxmlformats.org/spreadsheetml/2006/main" count="37" uniqueCount="37">
  <si>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</si>
  <si>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</si>
  <si>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</si>
  <si>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</si>
  <si>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</si>
  <si>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</si>
  <si>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</si>
  <si>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</si>
  <si>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</si>
  <si>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</si>
  <si>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</si>
  <si>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</si>
  <si>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</si>
  <si>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</si>
  <si>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</si>
  <si>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</si>
  <si>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</si>
  <si>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</si>
  <si>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</si>
  <si>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</si>
  <si>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</si>
  <si>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</si>
  <si>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</si>
  <si>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</si>
  <si>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</si>
  <si>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</si>
  <si>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</si>
  <si>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</si>
  <si>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</si>
  <si>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</si>
  <si>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</si>
  <si>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25_AULBM13534</t>
  </si>
  <si>
    <t>F8719AX</t>
  </si>
  <si>
    <t>上海办</t>
    <phoneticPr fontId="27" type="noConversion"/>
  </si>
  <si>
    <t>中通74100477293658</t>
    <phoneticPr fontId="27" type="noConversion"/>
  </si>
  <si>
    <t xml:space="preserve">S25100368 </t>
  </si>
  <si>
    <t>2025.10.15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</si>
</sst>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0" borderId="2" xfId="0" applyFont="1" applyBorder="1">
      <alignment vertical="center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  <xf numFmtId="49" fontId="26" fillId="0" borderId="2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78720</xdr:rowOff>
    </xdr:from>
    <xdr:to>
      <xdr:col>2</xdr:col>
      <xdr:colOff>563880</xdr:colOff>
      <xdr:row>16</xdr:row>
      <xdr:rowOff>173545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F9F2E0C-C916-4F63-0DAC-2DB0F6ACB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78720"/>
          <a:ext cx="1699259" cy="3020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M7" sqref="M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1.218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>
      <c r="D3" s="6" t="s">
        <v>2</v>
      </c>
      <c r="E3" s="45" t="s">
        <v>36</v>
      </c>
      <c r="F3" s="45"/>
      <c r="G3" s="7"/>
    </row>
    <row r="4" spans="1:12" ht="17.25" customHeight="1">
      <c r="D4" s="38" t="s">
        <v>29</v>
      </c>
      <c r="E4" s="46" t="s">
        <v>34</v>
      </c>
      <c r="F4" s="47"/>
      <c r="G4" s="47"/>
      <c r="H4" s="47"/>
    </row>
    <row r="5" spans="1:12" ht="18.75" customHeight="1">
      <c r="A5" s="48" t="s">
        <v>33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7.399999999999999" customHeight="1">
      <c r="A8" s="34" t="s">
        <v>35</v>
      </c>
      <c r="B8" s="35" t="s">
        <v>31</v>
      </c>
      <c r="C8" s="35" t="s">
        <v>32</v>
      </c>
      <c r="D8" s="15"/>
      <c r="E8" s="18">
        <v>28</v>
      </c>
      <c r="F8" s="16">
        <v>1008</v>
      </c>
      <c r="G8" s="16">
        <f t="shared" ref="G8:G9" si="0">H8-F8</f>
        <v>31</v>
      </c>
      <c r="H8" s="16">
        <v>1039</v>
      </c>
      <c r="I8" s="42" t="s">
        <v>27</v>
      </c>
      <c r="J8" s="24">
        <v>1</v>
      </c>
      <c r="K8" s="24">
        <v>1</v>
      </c>
      <c r="L8" s="41" t="s">
        <v>30</v>
      </c>
    </row>
    <row r="9" spans="1:12" ht="17.399999999999999" customHeight="1">
      <c r="A9" s="37"/>
      <c r="B9" s="32"/>
      <c r="C9" s="33"/>
      <c r="D9" s="15"/>
      <c r="E9" s="18">
        <v>30</v>
      </c>
      <c r="F9" s="16">
        <v>1119</v>
      </c>
      <c r="G9" s="16">
        <f t="shared" si="0"/>
        <v>34</v>
      </c>
      <c r="H9" s="16">
        <v>1153</v>
      </c>
      <c r="I9" s="40"/>
      <c r="J9" s="24"/>
      <c r="K9" s="24"/>
      <c r="L9" s="41"/>
    </row>
    <row r="10" spans="1:12" ht="17.399999999999999" customHeight="1">
      <c r="A10" s="31"/>
      <c r="B10" s="32"/>
      <c r="C10" s="33"/>
      <c r="D10" s="15"/>
      <c r="E10" s="18">
        <v>32</v>
      </c>
      <c r="F10" s="16">
        <v>2134</v>
      </c>
      <c r="G10" s="16">
        <f t="shared" ref="G10:G13" si="1">H10-F10</f>
        <v>64</v>
      </c>
      <c r="H10" s="16">
        <v>2198</v>
      </c>
      <c r="I10" s="40"/>
      <c r="J10" s="24"/>
      <c r="K10" s="24"/>
      <c r="L10" s="41"/>
    </row>
    <row r="11" spans="1:12" ht="17.399999999999999" customHeight="1">
      <c r="A11" s="31"/>
      <c r="B11" s="32"/>
      <c r="C11" s="33"/>
      <c r="D11" s="15"/>
      <c r="E11" s="18">
        <v>34</v>
      </c>
      <c r="F11" s="16">
        <v>2155</v>
      </c>
      <c r="G11" s="16">
        <f t="shared" si="1"/>
        <v>65</v>
      </c>
      <c r="H11" s="16">
        <v>2220</v>
      </c>
      <c r="I11" s="40"/>
      <c r="J11" s="24"/>
      <c r="K11" s="24"/>
      <c r="L11" s="41"/>
    </row>
    <row r="12" spans="1:12" ht="17.399999999999999" customHeight="1">
      <c r="A12" s="31"/>
      <c r="B12" s="32"/>
      <c r="C12" s="33"/>
      <c r="D12" s="15"/>
      <c r="E12" s="18">
        <v>36</v>
      </c>
      <c r="F12" s="16">
        <v>1097</v>
      </c>
      <c r="G12" s="16">
        <f t="shared" si="1"/>
        <v>33</v>
      </c>
      <c r="H12" s="16">
        <v>1130</v>
      </c>
      <c r="I12" s="40"/>
      <c r="J12" s="24"/>
      <c r="K12" s="24"/>
      <c r="L12" s="41"/>
    </row>
    <row r="13" spans="1:12" ht="17.399999999999999" customHeight="1">
      <c r="A13" s="31"/>
      <c r="B13" s="32"/>
      <c r="C13" s="33"/>
      <c r="D13" s="15"/>
      <c r="E13" s="18">
        <v>38</v>
      </c>
      <c r="F13" s="16">
        <v>1034</v>
      </c>
      <c r="G13" s="16">
        <f t="shared" si="1"/>
        <v>31</v>
      </c>
      <c r="H13" s="16">
        <v>1065</v>
      </c>
      <c r="I13" s="40"/>
      <c r="J13" s="24"/>
      <c r="K13" s="24"/>
      <c r="L13" s="41"/>
    </row>
    <row r="14" spans="1:12" ht="18.600000000000001" customHeight="1">
      <c r="A14" s="34"/>
      <c r="B14" s="39"/>
      <c r="C14" s="35"/>
      <c r="D14" s="15"/>
      <c r="E14" s="18">
        <v>40</v>
      </c>
      <c r="F14" s="16">
        <v>98</v>
      </c>
      <c r="G14" s="16">
        <f t="shared" ref="G14" si="2">H14-F14</f>
        <v>3</v>
      </c>
      <c r="H14" s="16">
        <v>101</v>
      </c>
      <c r="I14" s="40"/>
      <c r="J14" s="24"/>
      <c r="K14" s="24"/>
      <c r="L14" s="41"/>
    </row>
    <row r="15" spans="1:12" ht="19.8" customHeight="1">
      <c r="A15" s="20" t="s">
        <v>28</v>
      </c>
      <c r="B15" s="19"/>
      <c r="C15" s="19"/>
      <c r="D15" s="19"/>
      <c r="E15" s="19"/>
      <c r="F15" s="21">
        <f>SUM(F8:F14)</f>
        <v>8645</v>
      </c>
      <c r="G15" s="21"/>
      <c r="H15" s="22"/>
      <c r="I15" s="27"/>
      <c r="J15" s="28"/>
      <c r="K15" s="28"/>
      <c r="L15" s="29"/>
    </row>
    <row r="16" spans="1:12" ht="14.4">
      <c r="I16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L15" sqref="L15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2025-10-11T06:45:24Z</cp:lastPrinted>
  <dcterms:created xsi:type="dcterms:W3CDTF">2017-02-25T05:34:00Z</dcterms:created>
  <dcterms:modified xsi:type="dcterms:W3CDTF">2025-10-15T02:07:34Z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