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送货单!$A$1:$L$47</definedName>
  </definedNames>
  <calcPr calcId="124519"/>
</workbook>
</file>

<file path=xl/calcChain.xml><?xml version="1.0" encoding="utf-8"?>
<calcChain xmlns="http://schemas.openxmlformats.org/spreadsheetml/2006/main">
  <c r="H9" i="4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8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8"/>
</calcChain>
</file>

<file path=xl/sharedStrings.xml><?xml version="1.0" encoding="utf-8"?>
<sst xmlns="http://schemas.openxmlformats.org/spreadsheetml/2006/main" count="166" uniqueCount="87">
  <si>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</si>
  <si>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</si>
  <si>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</si>
  <si>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</si>
  <si>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</si>
  <si>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</si>
  <si>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</si>
  <si>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</si>
  <si>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</si>
  <si>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</si>
  <si>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</si>
  <si>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</si>
  <si>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</si>
  <si>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</si>
  <si>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</si>
  <si>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</si>
  <si>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</si>
  <si>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</si>
  <si>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</si>
  <si>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</si>
  <si>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</si>
  <si>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</si>
  <si>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</si>
  <si>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</si>
  <si>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</si>
  <si>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</si>
  <si>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</si>
  <si>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199024773943</t>
    <phoneticPr fontId="28" type="noConversion"/>
  </si>
  <si>
    <t>199024773950</t>
    <phoneticPr fontId="28" type="noConversion"/>
  </si>
  <si>
    <t>199024773967</t>
    <phoneticPr fontId="28" type="noConversion"/>
  </si>
  <si>
    <t>199024774964</t>
    <phoneticPr fontId="28" type="noConversion"/>
  </si>
  <si>
    <t>199024774971</t>
    <phoneticPr fontId="28" type="noConversion"/>
  </si>
  <si>
    <t>199024775084</t>
    <phoneticPr fontId="28" type="noConversion"/>
  </si>
  <si>
    <t>199024775091</t>
    <phoneticPr fontId="28" type="noConversion"/>
  </si>
  <si>
    <t>199024775107</t>
    <phoneticPr fontId="28" type="noConversion"/>
  </si>
  <si>
    <t>199024775114</t>
    <phoneticPr fontId="28" type="noConversion"/>
  </si>
  <si>
    <t>199024775121</t>
    <phoneticPr fontId="28" type="noConversion"/>
  </si>
  <si>
    <t>199024775039</t>
    <phoneticPr fontId="28" type="noConversion"/>
  </si>
  <si>
    <t>199024775046</t>
    <phoneticPr fontId="28" type="noConversion"/>
  </si>
  <si>
    <t>199024775053</t>
    <phoneticPr fontId="28" type="noConversion"/>
  </si>
  <si>
    <t>199024775060</t>
    <phoneticPr fontId="28" type="noConversion"/>
  </si>
  <si>
    <t>199024775077</t>
    <phoneticPr fontId="28" type="noConversion"/>
  </si>
  <si>
    <t>199024774988</t>
    <phoneticPr fontId="28" type="noConversion"/>
  </si>
  <si>
    <t>199024774995</t>
    <phoneticPr fontId="28" type="noConversion"/>
  </si>
  <si>
    <t>199024775008</t>
    <phoneticPr fontId="28" type="noConversion"/>
  </si>
  <si>
    <t>199024775015</t>
    <phoneticPr fontId="28" type="noConversion"/>
  </si>
  <si>
    <t>199024775022</t>
    <phoneticPr fontId="28" type="noConversion"/>
  </si>
  <si>
    <t xml:space="preserve"> Navy      XS/TP</t>
    <phoneticPr fontId="4" type="noConversion"/>
  </si>
  <si>
    <t xml:space="preserve"> Navy      S/P</t>
    <phoneticPr fontId="4" type="noConversion"/>
  </si>
  <si>
    <t xml:space="preserve"> Navy      M/M</t>
    <phoneticPr fontId="4" type="noConversion"/>
  </si>
  <si>
    <t xml:space="preserve"> Navy      L/G</t>
    <phoneticPr fontId="4" type="noConversion"/>
  </si>
  <si>
    <t xml:space="preserve"> Navy      XL/TG</t>
    <phoneticPr fontId="4" type="noConversion"/>
  </si>
  <si>
    <t>Multi      XS/TP</t>
    <phoneticPr fontId="4" type="noConversion"/>
  </si>
  <si>
    <t>Multi      S/P</t>
    <phoneticPr fontId="4" type="noConversion"/>
  </si>
  <si>
    <t>Multi      M/M</t>
    <phoneticPr fontId="4" type="noConversion"/>
  </si>
  <si>
    <t>Multi      L/G</t>
    <phoneticPr fontId="4" type="noConversion"/>
  </si>
  <si>
    <t>Multi      XL/TG</t>
    <phoneticPr fontId="4" type="noConversion"/>
  </si>
  <si>
    <t>Blue      XS/TP</t>
    <phoneticPr fontId="4" type="noConversion"/>
  </si>
  <si>
    <t>Blue      S/P</t>
    <phoneticPr fontId="4" type="noConversion"/>
  </si>
  <si>
    <t>Blue      M/M</t>
    <phoneticPr fontId="4" type="noConversion"/>
  </si>
  <si>
    <t>Blue      L/G</t>
    <phoneticPr fontId="4" type="noConversion"/>
  </si>
  <si>
    <t>Blue      XL/TG</t>
    <phoneticPr fontId="4" type="noConversion"/>
  </si>
  <si>
    <t xml:space="preserve"> Pink      XS/TP</t>
    <phoneticPr fontId="4" type="noConversion"/>
  </si>
  <si>
    <t xml:space="preserve"> Pink      S/P</t>
    <phoneticPr fontId="4" type="noConversion"/>
  </si>
  <si>
    <t xml:space="preserve"> Pink      M/M</t>
    <phoneticPr fontId="4" type="noConversion"/>
  </si>
  <si>
    <t xml:space="preserve"> Pink      L/G</t>
    <phoneticPr fontId="4" type="noConversion"/>
  </si>
  <si>
    <t xml:space="preserve"> Pink      XL/TG</t>
    <phoneticPr fontId="4" type="noConversion"/>
  </si>
  <si>
    <r>
      <t xml:space="preserve"> 32*76               </t>
    </r>
    <r>
      <rPr>
        <sz val="10"/>
        <color theme="1"/>
        <rFont val="宋体"/>
        <family val="3"/>
        <charset val="134"/>
      </rPr>
      <t>无价格</t>
    </r>
    <phoneticPr fontId="17" type="noConversion"/>
  </si>
  <si>
    <r>
      <t xml:space="preserve"> 32*76               </t>
    </r>
    <r>
      <rPr>
        <sz val="10"/>
        <color theme="1"/>
        <rFont val="宋体"/>
        <family val="3"/>
        <charset val="134"/>
      </rPr>
      <t>有价格</t>
    </r>
    <phoneticPr fontId="17" type="noConversion"/>
  </si>
  <si>
    <t>5-1                                                                                     33*24*23</t>
    <phoneticPr fontId="4" type="noConversion"/>
  </si>
  <si>
    <r>
      <t>5</t>
    </r>
    <r>
      <rPr>
        <sz val="11"/>
        <color theme="1"/>
        <rFont val="宋体"/>
        <family val="3"/>
        <charset val="134"/>
        <scheme val="minor"/>
      </rPr>
      <t>-2                34*32*23</t>
    </r>
    <phoneticPr fontId="4" type="noConversion"/>
  </si>
  <si>
    <t>5-3                34*32*23</t>
    <phoneticPr fontId="4" type="noConversion"/>
  </si>
  <si>
    <r>
      <t>5-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 xml:space="preserve">                34*32*23</t>
    </r>
    <phoneticPr fontId="4" type="noConversion"/>
  </si>
  <si>
    <r>
      <t>5-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                                          33*24*23</t>
    </r>
    <phoneticPr fontId="4" type="noConversion"/>
  </si>
  <si>
    <t>16.35</t>
    <phoneticPr fontId="4" type="noConversion"/>
  </si>
  <si>
    <t>21.85</t>
    <phoneticPr fontId="4" type="noConversion"/>
  </si>
  <si>
    <t>19.25</t>
    <phoneticPr fontId="4" type="noConversion"/>
  </si>
  <si>
    <t>16.65</t>
    <phoneticPr fontId="4" type="noConversion"/>
  </si>
  <si>
    <t>12.4</t>
    <phoneticPr fontId="4" type="noConversion"/>
  </si>
  <si>
    <t>16.9</t>
    <phoneticPr fontId="4" type="noConversion"/>
  </si>
  <si>
    <t>21.9</t>
    <phoneticPr fontId="4" type="noConversion"/>
  </si>
  <si>
    <t>19.3</t>
    <phoneticPr fontId="4" type="noConversion"/>
  </si>
  <si>
    <t>16.7</t>
    <phoneticPr fontId="4" type="noConversion"/>
  </si>
  <si>
    <t>ZKS95174L</t>
  </si>
  <si>
    <t xml:space="preserve">P25093203/ /S25091385  GB2510-0029  </t>
    <phoneticPr fontId="4" type="noConversion"/>
  </si>
  <si>
    <t>P25093203/ /S25091385  GB2510-0029</t>
    <phoneticPr fontId="4" type="noConversion"/>
  </si>
  <si>
    <t xml:space="preserve"> SF 1562006937083</t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</si>
</sst>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Myriad Pro"/>
      <family val="2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7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6" fillId="0" borderId="8" xfId="2" applyNumberFormat="1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0" fontId="14" fillId="0" borderId="8" xfId="3" applyNumberFormat="1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/>
    </xf>
    <xf numFmtId="49" fontId="16" fillId="0" borderId="8" xfId="3" applyNumberFormat="1" applyFont="1" applyFill="1" applyBorder="1" applyAlignment="1">
      <alignment horizontal="center" vertical="center" wrapText="1"/>
    </xf>
    <xf numFmtId="0" fontId="27" fillId="2" borderId="8" xfId="0" applyNumberFormat="1" applyFont="1" applyFill="1" applyBorder="1" applyAlignment="1">
      <alignment horizontal="center" vertical="center" wrapText="1"/>
    </xf>
    <xf numFmtId="179" fontId="24" fillId="2" borderId="8" xfId="0" applyNumberFormat="1" applyFont="1" applyFill="1" applyBorder="1" applyAlignment="1">
      <alignment horizontal="center" vertical="center"/>
    </xf>
    <xf numFmtId="0" fontId="27" fillId="3" borderId="8" xfId="0" applyNumberFormat="1" applyFont="1" applyFill="1" applyBorder="1" applyAlignment="1">
      <alignment horizontal="center" vertical="center" wrapText="1"/>
    </xf>
    <xf numFmtId="179" fontId="24" fillId="3" borderId="8" xfId="0" applyNumberFormat="1" applyFont="1" applyFill="1" applyBorder="1" applyAlignment="1">
      <alignment horizontal="center" vertical="center"/>
    </xf>
    <xf numFmtId="1" fontId="26" fillId="3" borderId="8" xfId="0" applyNumberFormat="1" applyFont="1" applyFill="1" applyBorder="1" applyAlignment="1">
      <alignment horizontal="center" vertical="top"/>
    </xf>
    <xf numFmtId="49" fontId="26" fillId="2" borderId="8" xfId="0" applyNumberFormat="1" applyFont="1" applyFill="1" applyBorder="1" applyAlignment="1">
      <alignment horizontal="center" vertical="top"/>
    </xf>
    <xf numFmtId="0" fontId="26" fillId="2" borderId="8" xfId="0" applyFont="1" applyFill="1" applyBorder="1" applyAlignment="1">
      <alignment horizontal="center" vertical="top"/>
    </xf>
    <xf numFmtId="49" fontId="26" fillId="3" borderId="8" xfId="0" applyNumberFormat="1" applyFont="1" applyFill="1" applyBorder="1" applyAlignment="1">
      <alignment horizontal="center" vertical="top"/>
    </xf>
    <xf numFmtId="0" fontId="0" fillId="2" borderId="8" xfId="0" applyFill="1" applyBorder="1">
      <alignment vertical="center"/>
    </xf>
    <xf numFmtId="0" fontId="0" fillId="3" borderId="1" xfId="0" applyFill="1" applyBorder="1">
      <alignment vertical="center"/>
    </xf>
    <xf numFmtId="49" fontId="29" fillId="3" borderId="9" xfId="0" applyNumberFormat="1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10" xfId="0" applyNumberFormat="1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9" fillId="2" borderId="9" xfId="0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176" fontId="24" fillId="2" borderId="9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center" vertical="center" wrapText="1"/>
    </xf>
    <xf numFmtId="176" fontId="24" fillId="3" borderId="8" xfId="0" applyNumberFormat="1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center" vertical="center" wrapText="1"/>
    </xf>
    <xf numFmtId="176" fontId="24" fillId="3" borderId="10" xfId="0" applyNumberFormat="1" applyFont="1" applyFill="1" applyBorder="1" applyAlignment="1">
      <alignment horizontal="center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4" fillId="2" borderId="9" xfId="0" applyNumberFormat="1" applyFont="1" applyFill="1" applyBorder="1" applyAlignment="1">
      <alignment horizontal="center" vertical="center" wrapText="1"/>
    </xf>
    <xf numFmtId="0" fontId="24" fillId="2" borderId="10" xfId="0" applyNumberFormat="1" applyFont="1" applyFill="1" applyBorder="1" applyAlignment="1">
      <alignment horizontal="center" vertical="center" wrapText="1"/>
    </xf>
    <xf numFmtId="0" fontId="24" fillId="2" borderId="11" xfId="0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BreakPreview" zoomScale="60" workbookViewId="0">
      <selection sqref="A1:L47"/>
    </sheetView>
  </sheetViews>
  <sheetFormatPr defaultRowHeight="13.5"/>
  <cols>
    <col min="1" max="1" width="11.375" style="7" customWidth="1"/>
    <col min="2" max="2" width="11.875" style="7" customWidth="1"/>
    <col min="3" max="3" width="15.125" style="7" customWidth="1"/>
    <col min="4" max="4" width="23.125" style="7" customWidth="1"/>
    <col min="5" max="5" width="15.375" style="10" customWidth="1"/>
    <col min="6" max="6" width="9.5" style="9" customWidth="1"/>
    <col min="7" max="7" width="6.375" style="9" customWidth="1"/>
    <col min="8" max="8" width="7.75" style="9" customWidth="1"/>
    <col min="9" max="12" width="15.5" style="7" customWidth="1"/>
  </cols>
  <sheetData>
    <row r="1" spans="1:12" s="1" customFormat="1" ht="23.25" customHeight="1">
      <c r="A1" s="56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1" customFormat="1" ht="23.25" customHeight="1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1" customFormat="1" ht="22.5" customHeight="1">
      <c r="A3" s="12"/>
      <c r="B3" s="12"/>
      <c r="C3" s="12"/>
      <c r="D3" s="13" t="s">
        <v>1</v>
      </c>
      <c r="E3" s="58">
        <v>45947</v>
      </c>
      <c r="F3" s="58"/>
      <c r="G3" s="59"/>
      <c r="H3" s="60"/>
      <c r="I3" s="60"/>
      <c r="J3" s="60"/>
      <c r="K3" s="60"/>
      <c r="L3" s="61"/>
    </row>
    <row r="4" spans="1:12" s="1" customFormat="1" ht="19.5" customHeight="1">
      <c r="A4" s="14"/>
      <c r="B4" s="12"/>
      <c r="C4" s="65" t="s">
        <v>2</v>
      </c>
      <c r="D4" s="65"/>
      <c r="E4" s="66" t="s">
        <v>86</v>
      </c>
      <c r="F4" s="66"/>
      <c r="G4" s="62"/>
      <c r="H4" s="63"/>
      <c r="I4" s="63"/>
      <c r="J4" s="63"/>
      <c r="K4" s="63"/>
      <c r="L4" s="64"/>
    </row>
    <row r="5" spans="1:12" s="1" customFormat="1" ht="26.25" hidden="1">
      <c r="A5" s="12"/>
      <c r="B5" s="15"/>
      <c r="C5" s="12"/>
      <c r="D5" s="12"/>
      <c r="E5" s="16"/>
      <c r="F5" s="17"/>
      <c r="G5" s="17"/>
      <c r="H5" s="17"/>
      <c r="I5" s="18"/>
      <c r="J5" s="19"/>
      <c r="K5" s="19"/>
      <c r="L5" s="12"/>
    </row>
    <row r="6" spans="1:12" s="6" customFormat="1" ht="30" customHeight="1">
      <c r="A6" s="20" t="s">
        <v>3</v>
      </c>
      <c r="B6" s="2" t="s">
        <v>4</v>
      </c>
      <c r="C6" s="2" t="s">
        <v>5</v>
      </c>
      <c r="D6" s="3" t="s">
        <v>6</v>
      </c>
      <c r="E6" s="4" t="s">
        <v>24</v>
      </c>
      <c r="F6" s="8" t="s">
        <v>7</v>
      </c>
      <c r="G6" s="21"/>
      <c r="H6" s="8" t="s">
        <v>8</v>
      </c>
      <c r="I6" s="4" t="s">
        <v>9</v>
      </c>
      <c r="J6" s="5" t="s">
        <v>10</v>
      </c>
      <c r="K6" s="5" t="s">
        <v>11</v>
      </c>
      <c r="L6" s="2" t="s">
        <v>12</v>
      </c>
    </row>
    <row r="7" spans="1:12" s="6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26" t="s">
        <v>17</v>
      </c>
      <c r="G7" s="27" t="s">
        <v>25</v>
      </c>
      <c r="H7" s="26" t="s">
        <v>18</v>
      </c>
      <c r="I7" s="28" t="s">
        <v>19</v>
      </c>
      <c r="J7" s="5" t="s">
        <v>20</v>
      </c>
      <c r="K7" s="5" t="s">
        <v>21</v>
      </c>
      <c r="L7" s="11" t="s">
        <v>22</v>
      </c>
    </row>
    <row r="8" spans="1:12" ht="18.75" customHeight="1">
      <c r="A8" s="51" t="s">
        <v>84</v>
      </c>
      <c r="B8" s="48" t="s">
        <v>67</v>
      </c>
      <c r="C8" s="76" t="s">
        <v>83</v>
      </c>
      <c r="D8" s="29" t="s">
        <v>47</v>
      </c>
      <c r="E8" s="34" t="s">
        <v>27</v>
      </c>
      <c r="F8" s="35">
        <v>1307</v>
      </c>
      <c r="G8" s="30">
        <f>F8*0.02</f>
        <v>26.14</v>
      </c>
      <c r="H8" s="30">
        <f>SUM(F8:G8)</f>
        <v>1333.14</v>
      </c>
      <c r="I8" s="67" t="s">
        <v>69</v>
      </c>
      <c r="J8" s="42">
        <v>12</v>
      </c>
      <c r="K8" s="42" t="s">
        <v>78</v>
      </c>
      <c r="L8" s="37"/>
    </row>
    <row r="9" spans="1:12" ht="14.25">
      <c r="A9" s="51"/>
      <c r="B9" s="49"/>
      <c r="C9" s="76" t="s">
        <v>83</v>
      </c>
      <c r="D9" s="29" t="s">
        <v>48</v>
      </c>
      <c r="E9" s="34" t="s">
        <v>28</v>
      </c>
      <c r="F9" s="35">
        <v>2535</v>
      </c>
      <c r="G9" s="30">
        <f t="shared" ref="G9:G47" si="0">F9*0.02</f>
        <v>50.7</v>
      </c>
      <c r="H9" s="30">
        <f t="shared" ref="H9:H47" si="1">SUM(F9:G9)</f>
        <v>2585.6999999999998</v>
      </c>
      <c r="I9" s="68"/>
      <c r="J9" s="43"/>
      <c r="K9" s="43"/>
      <c r="L9" s="37"/>
    </row>
    <row r="10" spans="1:12" ht="14.25">
      <c r="A10" s="51"/>
      <c r="B10" s="49"/>
      <c r="C10" s="76" t="s">
        <v>83</v>
      </c>
      <c r="D10" s="29" t="s">
        <v>49</v>
      </c>
      <c r="E10" s="34" t="s">
        <v>29</v>
      </c>
      <c r="F10" s="35">
        <v>3408</v>
      </c>
      <c r="G10" s="30">
        <f t="shared" si="0"/>
        <v>68.16</v>
      </c>
      <c r="H10" s="30">
        <f t="shared" si="1"/>
        <v>3476.16</v>
      </c>
      <c r="I10" s="68"/>
      <c r="J10" s="43"/>
      <c r="K10" s="43"/>
      <c r="L10" s="37"/>
    </row>
    <row r="11" spans="1:12" ht="14.25">
      <c r="A11" s="51"/>
      <c r="B11" s="49"/>
      <c r="C11" s="76" t="s">
        <v>83</v>
      </c>
      <c r="D11" s="29" t="s">
        <v>50</v>
      </c>
      <c r="E11" s="34" t="s">
        <v>30</v>
      </c>
      <c r="F11" s="35">
        <v>2745</v>
      </c>
      <c r="G11" s="30">
        <f t="shared" si="0"/>
        <v>54.9</v>
      </c>
      <c r="H11" s="30">
        <f t="shared" si="1"/>
        <v>2799.9</v>
      </c>
      <c r="I11" s="68"/>
      <c r="J11" s="43"/>
      <c r="K11" s="43"/>
      <c r="L11" s="37"/>
    </row>
    <row r="12" spans="1:12" ht="14.25">
      <c r="A12" s="51"/>
      <c r="B12" s="49"/>
      <c r="C12" s="76" t="s">
        <v>83</v>
      </c>
      <c r="D12" s="29" t="s">
        <v>51</v>
      </c>
      <c r="E12" s="34" t="s">
        <v>31</v>
      </c>
      <c r="F12" s="35">
        <v>1937</v>
      </c>
      <c r="G12" s="30">
        <f t="shared" si="0"/>
        <v>38.74</v>
      </c>
      <c r="H12" s="30">
        <f t="shared" si="1"/>
        <v>1975.74</v>
      </c>
      <c r="I12" s="68"/>
      <c r="J12" s="43"/>
      <c r="K12" s="43"/>
      <c r="L12" s="37"/>
    </row>
    <row r="13" spans="1:12" ht="14.25">
      <c r="A13" s="51"/>
      <c r="B13" s="49"/>
      <c r="C13" s="76" t="s">
        <v>83</v>
      </c>
      <c r="D13" s="29" t="s">
        <v>52</v>
      </c>
      <c r="E13" s="34" t="s">
        <v>32</v>
      </c>
      <c r="F13" s="35">
        <v>1626</v>
      </c>
      <c r="G13" s="30">
        <f t="shared" si="0"/>
        <v>32.520000000000003</v>
      </c>
      <c r="H13" s="30">
        <f t="shared" si="1"/>
        <v>1658.52</v>
      </c>
      <c r="I13" s="68"/>
      <c r="J13" s="43"/>
      <c r="K13" s="43"/>
      <c r="L13" s="37"/>
    </row>
    <row r="14" spans="1:12" ht="14.25">
      <c r="A14" s="51"/>
      <c r="B14" s="49"/>
      <c r="C14" s="76" t="s">
        <v>83</v>
      </c>
      <c r="D14" s="29" t="s">
        <v>53</v>
      </c>
      <c r="E14" s="34" t="s">
        <v>33</v>
      </c>
      <c r="F14" s="35">
        <v>3161</v>
      </c>
      <c r="G14" s="30">
        <f t="shared" si="0"/>
        <v>63.22</v>
      </c>
      <c r="H14" s="30">
        <f t="shared" si="1"/>
        <v>3224.22</v>
      </c>
      <c r="I14" s="68"/>
      <c r="J14" s="43"/>
      <c r="K14" s="43"/>
      <c r="L14" s="37"/>
    </row>
    <row r="15" spans="1:12" ht="14.25">
      <c r="A15" s="51"/>
      <c r="B15" s="49"/>
      <c r="C15" s="76" t="s">
        <v>83</v>
      </c>
      <c r="D15" s="29" t="s">
        <v>54</v>
      </c>
      <c r="E15" s="34" t="s">
        <v>34</v>
      </c>
      <c r="F15" s="35">
        <v>4252</v>
      </c>
      <c r="G15" s="30">
        <f t="shared" si="0"/>
        <v>85.04</v>
      </c>
      <c r="H15" s="30">
        <f t="shared" si="1"/>
        <v>4337.04</v>
      </c>
      <c r="I15" s="68"/>
      <c r="J15" s="43"/>
      <c r="K15" s="43"/>
      <c r="L15" s="37"/>
    </row>
    <row r="16" spans="1:12" ht="14.25">
      <c r="A16" s="51"/>
      <c r="B16" s="49"/>
      <c r="C16" s="76" t="s">
        <v>83</v>
      </c>
      <c r="D16" s="29" t="s">
        <v>55</v>
      </c>
      <c r="E16" s="34" t="s">
        <v>35</v>
      </c>
      <c r="F16" s="35">
        <v>3424</v>
      </c>
      <c r="G16" s="30">
        <f t="shared" si="0"/>
        <v>68.48</v>
      </c>
      <c r="H16" s="30">
        <f t="shared" si="1"/>
        <v>3492.48</v>
      </c>
      <c r="I16" s="68"/>
      <c r="J16" s="43"/>
      <c r="K16" s="43"/>
      <c r="L16" s="37"/>
    </row>
    <row r="17" spans="1:12" ht="14.25">
      <c r="A17" s="51"/>
      <c r="B17" s="49"/>
      <c r="C17" s="76" t="s">
        <v>83</v>
      </c>
      <c r="D17" s="29" t="s">
        <v>56</v>
      </c>
      <c r="E17" s="34" t="s">
        <v>36</v>
      </c>
      <c r="F17" s="35">
        <v>2414</v>
      </c>
      <c r="G17" s="30">
        <f t="shared" si="0"/>
        <v>48.28</v>
      </c>
      <c r="H17" s="30">
        <f t="shared" si="1"/>
        <v>2462.2800000000002</v>
      </c>
      <c r="I17" s="69"/>
      <c r="J17" s="44"/>
      <c r="K17" s="44"/>
      <c r="L17" s="37"/>
    </row>
    <row r="18" spans="1:12" ht="14.25">
      <c r="A18" s="51"/>
      <c r="B18" s="49"/>
      <c r="C18" s="76" t="s">
        <v>83</v>
      </c>
      <c r="D18" s="29" t="s">
        <v>57</v>
      </c>
      <c r="E18" s="34" t="s">
        <v>37</v>
      </c>
      <c r="F18" s="35">
        <v>2584</v>
      </c>
      <c r="G18" s="30">
        <f t="shared" si="0"/>
        <v>51.68</v>
      </c>
      <c r="H18" s="30">
        <f t="shared" si="1"/>
        <v>2635.68</v>
      </c>
      <c r="I18" s="70" t="s">
        <v>70</v>
      </c>
      <c r="J18" s="45" t="s">
        <v>74</v>
      </c>
      <c r="K18" s="45" t="s">
        <v>79</v>
      </c>
      <c r="L18" s="37"/>
    </row>
    <row r="19" spans="1:12" ht="14.25">
      <c r="A19" s="51"/>
      <c r="B19" s="49"/>
      <c r="C19" s="76" t="s">
        <v>83</v>
      </c>
      <c r="D19" s="29" t="s">
        <v>58</v>
      </c>
      <c r="E19" s="34" t="s">
        <v>38</v>
      </c>
      <c r="F19" s="35">
        <v>5040</v>
      </c>
      <c r="G19" s="30">
        <f t="shared" si="0"/>
        <v>100.8</v>
      </c>
      <c r="H19" s="30">
        <f t="shared" si="1"/>
        <v>5140.8</v>
      </c>
      <c r="I19" s="71"/>
      <c r="J19" s="46"/>
      <c r="K19" s="46"/>
      <c r="L19" s="37"/>
    </row>
    <row r="20" spans="1:12" ht="14.25">
      <c r="A20" s="51"/>
      <c r="B20" s="49"/>
      <c r="C20" s="76" t="s">
        <v>83</v>
      </c>
      <c r="D20" s="29" t="s">
        <v>59</v>
      </c>
      <c r="E20" s="34" t="s">
        <v>39</v>
      </c>
      <c r="F20" s="35">
        <v>6785</v>
      </c>
      <c r="G20" s="30">
        <f t="shared" si="0"/>
        <v>135.69999999999999</v>
      </c>
      <c r="H20" s="30">
        <f t="shared" si="1"/>
        <v>6920.7</v>
      </c>
      <c r="I20" s="71"/>
      <c r="J20" s="46"/>
      <c r="K20" s="46"/>
      <c r="L20" s="37"/>
    </row>
    <row r="21" spans="1:12" ht="14.25">
      <c r="A21" s="51"/>
      <c r="B21" s="49"/>
      <c r="C21" s="76" t="s">
        <v>83</v>
      </c>
      <c r="D21" s="29" t="s">
        <v>60</v>
      </c>
      <c r="E21" s="34" t="s">
        <v>40</v>
      </c>
      <c r="F21" s="35">
        <v>5460</v>
      </c>
      <c r="G21" s="30">
        <f t="shared" si="0"/>
        <v>109.2</v>
      </c>
      <c r="H21" s="30">
        <f t="shared" si="1"/>
        <v>5569.2</v>
      </c>
      <c r="I21" s="71"/>
      <c r="J21" s="46"/>
      <c r="K21" s="46"/>
      <c r="L21" s="37"/>
    </row>
    <row r="22" spans="1:12" ht="14.25">
      <c r="A22" s="51"/>
      <c r="B22" s="49"/>
      <c r="C22" s="76" t="s">
        <v>83</v>
      </c>
      <c r="D22" s="29" t="s">
        <v>61</v>
      </c>
      <c r="E22" s="34" t="s">
        <v>41</v>
      </c>
      <c r="F22" s="35">
        <v>3844</v>
      </c>
      <c r="G22" s="30">
        <f t="shared" si="0"/>
        <v>76.88</v>
      </c>
      <c r="H22" s="30">
        <f t="shared" si="1"/>
        <v>3920.88</v>
      </c>
      <c r="I22" s="71"/>
      <c r="J22" s="46"/>
      <c r="K22" s="46"/>
      <c r="L22" s="37"/>
    </row>
    <row r="23" spans="1:12" ht="14.25">
      <c r="A23" s="51"/>
      <c r="B23" s="49"/>
      <c r="C23" s="76" t="s">
        <v>83</v>
      </c>
      <c r="D23" s="29" t="s">
        <v>62</v>
      </c>
      <c r="E23" s="34" t="s">
        <v>42</v>
      </c>
      <c r="F23" s="35">
        <v>2265</v>
      </c>
      <c r="G23" s="30">
        <f t="shared" si="0"/>
        <v>45.300000000000004</v>
      </c>
      <c r="H23" s="30">
        <f t="shared" si="1"/>
        <v>2310.3000000000002</v>
      </c>
      <c r="I23" s="71"/>
      <c r="J23" s="46"/>
      <c r="K23" s="46"/>
      <c r="L23" s="37"/>
    </row>
    <row r="24" spans="1:12" ht="14.25">
      <c r="A24" s="51"/>
      <c r="B24" s="49"/>
      <c r="C24" s="76" t="s">
        <v>83</v>
      </c>
      <c r="D24" s="29" t="s">
        <v>63</v>
      </c>
      <c r="E24" s="34" t="s">
        <v>43</v>
      </c>
      <c r="F24" s="35">
        <v>4414</v>
      </c>
      <c r="G24" s="30">
        <f t="shared" si="0"/>
        <v>88.28</v>
      </c>
      <c r="H24" s="30">
        <f t="shared" si="1"/>
        <v>4502.28</v>
      </c>
      <c r="I24" s="71"/>
      <c r="J24" s="46"/>
      <c r="K24" s="46"/>
      <c r="L24" s="37"/>
    </row>
    <row r="25" spans="1:12" ht="14.25">
      <c r="A25" s="51"/>
      <c r="B25" s="49"/>
      <c r="C25" s="76" t="s">
        <v>83</v>
      </c>
      <c r="D25" s="29" t="s">
        <v>64</v>
      </c>
      <c r="E25" s="34" t="s">
        <v>44</v>
      </c>
      <c r="F25" s="35">
        <v>5941</v>
      </c>
      <c r="G25" s="30">
        <f t="shared" si="0"/>
        <v>118.82000000000001</v>
      </c>
      <c r="H25" s="30">
        <f t="shared" si="1"/>
        <v>6059.82</v>
      </c>
      <c r="I25" s="71"/>
      <c r="J25" s="46"/>
      <c r="K25" s="46"/>
      <c r="L25" s="37"/>
    </row>
    <row r="26" spans="1:12" ht="14.25">
      <c r="A26" s="51"/>
      <c r="B26" s="49"/>
      <c r="C26" s="76" t="s">
        <v>83</v>
      </c>
      <c r="D26" s="29" t="s">
        <v>65</v>
      </c>
      <c r="E26" s="34" t="s">
        <v>45</v>
      </c>
      <c r="F26" s="35">
        <v>4782</v>
      </c>
      <c r="G26" s="30">
        <f t="shared" si="0"/>
        <v>95.64</v>
      </c>
      <c r="H26" s="30">
        <f t="shared" si="1"/>
        <v>4877.6400000000003</v>
      </c>
      <c r="I26" s="71"/>
      <c r="J26" s="46"/>
      <c r="K26" s="46"/>
      <c r="L26" s="37"/>
    </row>
    <row r="27" spans="1:12" ht="14.25">
      <c r="A27" s="51"/>
      <c r="B27" s="50"/>
      <c r="C27" s="76" t="s">
        <v>83</v>
      </c>
      <c r="D27" s="29" t="s">
        <v>66</v>
      </c>
      <c r="E27" s="34" t="s">
        <v>46</v>
      </c>
      <c r="F27" s="35">
        <v>3368</v>
      </c>
      <c r="G27" s="30">
        <f t="shared" si="0"/>
        <v>67.36</v>
      </c>
      <c r="H27" s="30">
        <f t="shared" si="1"/>
        <v>3435.36</v>
      </c>
      <c r="I27" s="72"/>
      <c r="J27" s="47"/>
      <c r="K27" s="47"/>
      <c r="L27" s="37"/>
    </row>
    <row r="28" spans="1:12" ht="14.25">
      <c r="A28" s="52" t="s">
        <v>85</v>
      </c>
      <c r="B28" s="53" t="s">
        <v>68</v>
      </c>
      <c r="C28" s="77" t="s">
        <v>83</v>
      </c>
      <c r="D28" s="31" t="s">
        <v>47</v>
      </c>
      <c r="E28" s="36" t="s">
        <v>27</v>
      </c>
      <c r="F28" s="33">
        <v>2390</v>
      </c>
      <c r="G28" s="32">
        <f t="shared" si="0"/>
        <v>47.800000000000004</v>
      </c>
      <c r="H28" s="32">
        <f t="shared" si="1"/>
        <v>2437.8000000000002</v>
      </c>
      <c r="I28" s="73" t="s">
        <v>71</v>
      </c>
      <c r="J28" s="39" t="s">
        <v>75</v>
      </c>
      <c r="K28" s="39" t="s">
        <v>80</v>
      </c>
      <c r="L28" s="38"/>
    </row>
    <row r="29" spans="1:12" ht="14.25">
      <c r="A29" s="52"/>
      <c r="B29" s="54"/>
      <c r="C29" s="77" t="s">
        <v>83</v>
      </c>
      <c r="D29" s="31" t="s">
        <v>48</v>
      </c>
      <c r="E29" s="36" t="s">
        <v>28</v>
      </c>
      <c r="F29" s="33">
        <v>4685</v>
      </c>
      <c r="G29" s="32">
        <f t="shared" si="0"/>
        <v>93.7</v>
      </c>
      <c r="H29" s="32">
        <f t="shared" si="1"/>
        <v>4778.7</v>
      </c>
      <c r="I29" s="74"/>
      <c r="J29" s="40"/>
      <c r="K29" s="40"/>
      <c r="L29" s="38"/>
    </row>
    <row r="30" spans="1:12" ht="14.25">
      <c r="A30" s="52"/>
      <c r="B30" s="54"/>
      <c r="C30" s="77" t="s">
        <v>83</v>
      </c>
      <c r="D30" s="31" t="s">
        <v>49</v>
      </c>
      <c r="E30" s="36" t="s">
        <v>29</v>
      </c>
      <c r="F30" s="33">
        <v>6317</v>
      </c>
      <c r="G30" s="32">
        <f t="shared" si="0"/>
        <v>126.34</v>
      </c>
      <c r="H30" s="32">
        <f t="shared" si="1"/>
        <v>6443.34</v>
      </c>
      <c r="I30" s="74"/>
      <c r="J30" s="40"/>
      <c r="K30" s="40"/>
      <c r="L30" s="38"/>
    </row>
    <row r="31" spans="1:12" ht="14.25">
      <c r="A31" s="52"/>
      <c r="B31" s="54"/>
      <c r="C31" s="77" t="s">
        <v>83</v>
      </c>
      <c r="D31" s="31" t="s">
        <v>50</v>
      </c>
      <c r="E31" s="36" t="s">
        <v>30</v>
      </c>
      <c r="F31" s="33">
        <v>5089</v>
      </c>
      <c r="G31" s="32">
        <f t="shared" si="0"/>
        <v>101.78</v>
      </c>
      <c r="H31" s="32">
        <f t="shared" si="1"/>
        <v>5190.78</v>
      </c>
      <c r="I31" s="74"/>
      <c r="J31" s="40"/>
      <c r="K31" s="40"/>
      <c r="L31" s="38"/>
    </row>
    <row r="32" spans="1:12" ht="14.25">
      <c r="A32" s="52"/>
      <c r="B32" s="54"/>
      <c r="C32" s="77" t="s">
        <v>83</v>
      </c>
      <c r="D32" s="31" t="s">
        <v>51</v>
      </c>
      <c r="E32" s="36" t="s">
        <v>31</v>
      </c>
      <c r="F32" s="33">
        <v>3570</v>
      </c>
      <c r="G32" s="32">
        <f t="shared" si="0"/>
        <v>71.400000000000006</v>
      </c>
      <c r="H32" s="32">
        <f t="shared" si="1"/>
        <v>3641.4</v>
      </c>
      <c r="I32" s="74"/>
      <c r="J32" s="40"/>
      <c r="K32" s="40"/>
      <c r="L32" s="38"/>
    </row>
    <row r="33" spans="1:12" ht="14.25">
      <c r="A33" s="52"/>
      <c r="B33" s="54"/>
      <c r="C33" s="77" t="s">
        <v>83</v>
      </c>
      <c r="D33" s="31" t="s">
        <v>52</v>
      </c>
      <c r="E33" s="36" t="s">
        <v>32</v>
      </c>
      <c r="F33" s="33">
        <v>2980</v>
      </c>
      <c r="G33" s="32">
        <f t="shared" si="0"/>
        <v>59.6</v>
      </c>
      <c r="H33" s="32">
        <f t="shared" si="1"/>
        <v>3039.6</v>
      </c>
      <c r="I33" s="74"/>
      <c r="J33" s="40"/>
      <c r="K33" s="40"/>
      <c r="L33" s="38"/>
    </row>
    <row r="34" spans="1:12" ht="14.25">
      <c r="A34" s="52"/>
      <c r="B34" s="54"/>
      <c r="C34" s="77" t="s">
        <v>83</v>
      </c>
      <c r="D34" s="31" t="s">
        <v>53</v>
      </c>
      <c r="E34" s="36" t="s">
        <v>33</v>
      </c>
      <c r="F34" s="33">
        <v>5848</v>
      </c>
      <c r="G34" s="32">
        <f t="shared" si="0"/>
        <v>116.96000000000001</v>
      </c>
      <c r="H34" s="32">
        <f t="shared" si="1"/>
        <v>5964.96</v>
      </c>
      <c r="I34" s="74"/>
      <c r="J34" s="40"/>
      <c r="K34" s="40"/>
      <c r="L34" s="38"/>
    </row>
    <row r="35" spans="1:12" ht="14.25">
      <c r="A35" s="52"/>
      <c r="B35" s="54"/>
      <c r="C35" s="77" t="s">
        <v>83</v>
      </c>
      <c r="D35" s="31" t="s">
        <v>54</v>
      </c>
      <c r="E35" s="36" t="s">
        <v>34</v>
      </c>
      <c r="F35" s="33">
        <v>7888</v>
      </c>
      <c r="G35" s="32">
        <f t="shared" si="0"/>
        <v>157.76</v>
      </c>
      <c r="H35" s="32">
        <f t="shared" si="1"/>
        <v>8045.76</v>
      </c>
      <c r="I35" s="74"/>
      <c r="J35" s="40"/>
      <c r="K35" s="40"/>
      <c r="L35" s="38"/>
    </row>
    <row r="36" spans="1:12" ht="14.25">
      <c r="A36" s="52"/>
      <c r="B36" s="54"/>
      <c r="C36" s="77" t="s">
        <v>83</v>
      </c>
      <c r="D36" s="31" t="s">
        <v>55</v>
      </c>
      <c r="E36" s="36" t="s">
        <v>35</v>
      </c>
      <c r="F36" s="33">
        <v>6353</v>
      </c>
      <c r="G36" s="32">
        <f t="shared" si="0"/>
        <v>127.06</v>
      </c>
      <c r="H36" s="32">
        <f t="shared" si="1"/>
        <v>6480.06</v>
      </c>
      <c r="I36" s="74"/>
      <c r="J36" s="40"/>
      <c r="K36" s="40"/>
      <c r="L36" s="38"/>
    </row>
    <row r="37" spans="1:12" ht="14.25">
      <c r="A37" s="52"/>
      <c r="B37" s="54"/>
      <c r="C37" s="77" t="s">
        <v>83</v>
      </c>
      <c r="D37" s="31" t="s">
        <v>56</v>
      </c>
      <c r="E37" s="36" t="s">
        <v>36</v>
      </c>
      <c r="F37" s="33">
        <v>4454</v>
      </c>
      <c r="G37" s="32">
        <f t="shared" si="0"/>
        <v>89.08</v>
      </c>
      <c r="H37" s="32">
        <f t="shared" si="1"/>
        <v>4543.08</v>
      </c>
      <c r="I37" s="75"/>
      <c r="J37" s="41"/>
      <c r="K37" s="41"/>
      <c r="L37" s="38"/>
    </row>
    <row r="38" spans="1:12" ht="14.25">
      <c r="A38" s="52"/>
      <c r="B38" s="54"/>
      <c r="C38" s="77" t="s">
        <v>83</v>
      </c>
      <c r="D38" s="31" t="s">
        <v>57</v>
      </c>
      <c r="E38" s="36" t="s">
        <v>37</v>
      </c>
      <c r="F38" s="33">
        <v>4749</v>
      </c>
      <c r="G38" s="32">
        <f t="shared" si="0"/>
        <v>94.98</v>
      </c>
      <c r="H38" s="32">
        <f t="shared" si="1"/>
        <v>4843.9799999999996</v>
      </c>
      <c r="I38" s="73" t="s">
        <v>72</v>
      </c>
      <c r="J38" s="39" t="s">
        <v>76</v>
      </c>
      <c r="K38" s="39" t="s">
        <v>81</v>
      </c>
      <c r="L38" s="38"/>
    </row>
    <row r="39" spans="1:12" ht="14.25">
      <c r="A39" s="52"/>
      <c r="B39" s="54"/>
      <c r="C39" s="77" t="s">
        <v>83</v>
      </c>
      <c r="D39" s="31" t="s">
        <v>58</v>
      </c>
      <c r="E39" s="36" t="s">
        <v>38</v>
      </c>
      <c r="F39" s="33">
        <v>9339</v>
      </c>
      <c r="G39" s="32">
        <f t="shared" si="0"/>
        <v>186.78</v>
      </c>
      <c r="H39" s="32">
        <f t="shared" si="1"/>
        <v>9525.7800000000007</v>
      </c>
      <c r="I39" s="74"/>
      <c r="J39" s="40"/>
      <c r="K39" s="40"/>
      <c r="L39" s="38"/>
    </row>
    <row r="40" spans="1:12" ht="14.25">
      <c r="A40" s="52"/>
      <c r="B40" s="54"/>
      <c r="C40" s="77" t="s">
        <v>83</v>
      </c>
      <c r="D40" s="31" t="s">
        <v>59</v>
      </c>
      <c r="E40" s="36" t="s">
        <v>39</v>
      </c>
      <c r="F40" s="33">
        <v>12603</v>
      </c>
      <c r="G40" s="32">
        <f t="shared" si="0"/>
        <v>252.06</v>
      </c>
      <c r="H40" s="32">
        <f t="shared" si="1"/>
        <v>12855.06</v>
      </c>
      <c r="I40" s="74"/>
      <c r="J40" s="40"/>
      <c r="K40" s="40"/>
      <c r="L40" s="38"/>
    </row>
    <row r="41" spans="1:12" ht="14.25">
      <c r="A41" s="52"/>
      <c r="B41" s="54"/>
      <c r="C41" s="77" t="s">
        <v>83</v>
      </c>
      <c r="D41" s="31" t="s">
        <v>60</v>
      </c>
      <c r="E41" s="36" t="s">
        <v>40</v>
      </c>
      <c r="F41" s="33">
        <v>10147</v>
      </c>
      <c r="G41" s="32">
        <f t="shared" si="0"/>
        <v>202.94</v>
      </c>
      <c r="H41" s="32">
        <f t="shared" si="1"/>
        <v>10349.94</v>
      </c>
      <c r="I41" s="74"/>
      <c r="J41" s="40"/>
      <c r="K41" s="40"/>
      <c r="L41" s="38"/>
    </row>
    <row r="42" spans="1:12" ht="14.25">
      <c r="A42" s="52"/>
      <c r="B42" s="54"/>
      <c r="C42" s="77" t="s">
        <v>83</v>
      </c>
      <c r="D42" s="31" t="s">
        <v>61</v>
      </c>
      <c r="E42" s="36" t="s">
        <v>41</v>
      </c>
      <c r="F42" s="33">
        <v>7109</v>
      </c>
      <c r="G42" s="32">
        <f t="shared" si="0"/>
        <v>142.18</v>
      </c>
      <c r="H42" s="32">
        <f t="shared" si="1"/>
        <v>7251.18</v>
      </c>
      <c r="I42" s="75"/>
      <c r="J42" s="41"/>
      <c r="K42" s="41"/>
      <c r="L42" s="38"/>
    </row>
    <row r="43" spans="1:12" ht="14.25">
      <c r="A43" s="52"/>
      <c r="B43" s="54"/>
      <c r="C43" s="77" t="s">
        <v>83</v>
      </c>
      <c r="D43" s="31" t="s">
        <v>62</v>
      </c>
      <c r="E43" s="36" t="s">
        <v>42</v>
      </c>
      <c r="F43" s="33">
        <v>4159</v>
      </c>
      <c r="G43" s="32">
        <f t="shared" si="0"/>
        <v>83.18</v>
      </c>
      <c r="H43" s="32">
        <f t="shared" si="1"/>
        <v>4242.18</v>
      </c>
      <c r="I43" s="73" t="s">
        <v>73</v>
      </c>
      <c r="J43" s="39" t="s">
        <v>77</v>
      </c>
      <c r="K43" s="39" t="s">
        <v>82</v>
      </c>
      <c r="L43" s="38"/>
    </row>
    <row r="44" spans="1:12" ht="14.25">
      <c r="A44" s="52"/>
      <c r="B44" s="54"/>
      <c r="C44" s="77" t="s">
        <v>83</v>
      </c>
      <c r="D44" s="31" t="s">
        <v>63</v>
      </c>
      <c r="E44" s="36" t="s">
        <v>43</v>
      </c>
      <c r="F44" s="33">
        <v>8175</v>
      </c>
      <c r="G44" s="32">
        <f t="shared" si="0"/>
        <v>163.5</v>
      </c>
      <c r="H44" s="32">
        <f t="shared" si="1"/>
        <v>8338.5</v>
      </c>
      <c r="I44" s="74"/>
      <c r="J44" s="40"/>
      <c r="K44" s="40"/>
      <c r="L44" s="38"/>
    </row>
    <row r="45" spans="1:12" ht="14.25">
      <c r="A45" s="52"/>
      <c r="B45" s="54"/>
      <c r="C45" s="77" t="s">
        <v>83</v>
      </c>
      <c r="D45" s="31" t="s">
        <v>64</v>
      </c>
      <c r="E45" s="36" t="s">
        <v>44</v>
      </c>
      <c r="F45" s="33">
        <v>11031</v>
      </c>
      <c r="G45" s="32">
        <f t="shared" si="0"/>
        <v>220.62</v>
      </c>
      <c r="H45" s="32">
        <f t="shared" si="1"/>
        <v>11251.62</v>
      </c>
      <c r="I45" s="74"/>
      <c r="J45" s="40"/>
      <c r="K45" s="40"/>
      <c r="L45" s="38"/>
    </row>
    <row r="46" spans="1:12" ht="14.25">
      <c r="A46" s="52"/>
      <c r="B46" s="54"/>
      <c r="C46" s="77" t="s">
        <v>83</v>
      </c>
      <c r="D46" s="31" t="s">
        <v>65</v>
      </c>
      <c r="E46" s="36" t="s">
        <v>45</v>
      </c>
      <c r="F46" s="33">
        <v>8882</v>
      </c>
      <c r="G46" s="32">
        <f t="shared" si="0"/>
        <v>177.64000000000001</v>
      </c>
      <c r="H46" s="32">
        <f t="shared" si="1"/>
        <v>9059.64</v>
      </c>
      <c r="I46" s="74"/>
      <c r="J46" s="40"/>
      <c r="K46" s="40"/>
      <c r="L46" s="38"/>
    </row>
    <row r="47" spans="1:12" ht="14.25">
      <c r="A47" s="52"/>
      <c r="B47" s="55"/>
      <c r="C47" s="77" t="s">
        <v>83</v>
      </c>
      <c r="D47" s="31" t="s">
        <v>66</v>
      </c>
      <c r="E47" s="36" t="s">
        <v>46</v>
      </c>
      <c r="F47" s="33">
        <v>6224</v>
      </c>
      <c r="G47" s="32">
        <f t="shared" si="0"/>
        <v>124.48</v>
      </c>
      <c r="H47" s="32">
        <f t="shared" si="1"/>
        <v>6348.48</v>
      </c>
      <c r="I47" s="75"/>
      <c r="J47" s="41"/>
      <c r="K47" s="41"/>
      <c r="L47" s="38"/>
    </row>
  </sheetData>
  <mergeCells count="25">
    <mergeCell ref="B8:B27"/>
    <mergeCell ref="A8:A27"/>
    <mergeCell ref="A28:A47"/>
    <mergeCell ref="B28:B47"/>
    <mergeCell ref="A1:L1"/>
    <mergeCell ref="A2:L2"/>
    <mergeCell ref="E3:F3"/>
    <mergeCell ref="G3:L4"/>
    <mergeCell ref="C4:D4"/>
    <mergeCell ref="E4:F4"/>
    <mergeCell ref="I8:I17"/>
    <mergeCell ref="I18:I27"/>
    <mergeCell ref="I28:I37"/>
    <mergeCell ref="I38:I42"/>
    <mergeCell ref="I43:I47"/>
    <mergeCell ref="J8:J17"/>
    <mergeCell ref="J38:J42"/>
    <mergeCell ref="K38:K42"/>
    <mergeCell ref="J43:J47"/>
    <mergeCell ref="K43:K47"/>
    <mergeCell ref="K8:K17"/>
    <mergeCell ref="J18:J27"/>
    <mergeCell ref="K18:K27"/>
    <mergeCell ref="J28:J37"/>
    <mergeCell ref="K28:K37"/>
  </mergeCells>
  <phoneticPr fontId="4" type="noConversion"/>
  <pageMargins left="0.23622047244094488" right="0.23622047244094488" top="0" bottom="0" header="0.31496062992125984" footer="0.31496062992125984"/>
  <pageSetup paperSize="9" scale="7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2025-10-17T08:57:50Z</cp:lastPrinted>
  <dcterms:created xsi:type="dcterms:W3CDTF">2017-02-25T05:34:00Z</dcterms:created>
  <dcterms:modified xsi:type="dcterms:W3CDTF">2025-10-17T09:01:21Z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