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南平至柔" sheetId="1" r:id="rId1"/>
    <sheet name="Sheet2" sheetId="2" r:id="rId2"/>
    <sheet name="Sheet3" sheetId="3" r:id="rId3"/>
    <sheet name="徐州振轩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<sst xmlns="http://schemas.openxmlformats.org/spreadsheetml/2006/main" count="134" uniqueCount="39">
  <si>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</si>
  <si>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</si>
  <si>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</si>
  <si>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</si>
  <si>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SF3285123294238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</si>
  <si>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</si>
  <si>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</si>
  <si>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</si>
  <si>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</si>
  <si>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</si>
  <si>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</si>
  <si>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</si>
  <si>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</si>
  <si>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</si>
  <si>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</si>
  <si>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</si>
  <si>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</si>
  <si>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</si>
  <si>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</si>
  <si>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</si>
  <si>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</si>
  <si>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</si>
  <si>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</si>
  <si>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</si>
  <si>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</si>
  <si>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</si>
  <si>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</si>
  <si>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</si>
  <si>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S25100482
PO00584 ET090714</t>
  </si>
  <si>
    <t>TYPE5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</si>
  <si>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</si>
  <si>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</si>
  <si>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</si>
  <si>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</si>
  <si>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</si>
  <si>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</si>
  <si>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</t>
  </si>
  <si>
    <t>合计</t>
  </si>
  <si>
    <t>SF3285125448295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</si>
</sst>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theme="1"/>
      <name val="Calibri"/>
      <charset val="134"/>
    </font>
    <font>
      <sz val="8"/>
      <color rgb="FF000000"/>
      <name val="微软雅黑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8" fontId="14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6" fillId="0" borderId="3" xfId="49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542925</xdr:colOff>
      <xdr:row>0</xdr:row>
      <xdr:rowOff>314325</xdr:rowOff>
    </xdr:from>
    <xdr:to>
      <xdr:col>11</xdr:col>
      <xdr:colOff>400685</xdr:colOff>
      <xdr:row>2</xdr:row>
      <xdr:rowOff>180975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43675" y="314325"/>
          <a:ext cx="191516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9525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0</xdr:row>
      <xdr:rowOff>276225</xdr:rowOff>
    </xdr:from>
    <xdr:to>
      <xdr:col>11</xdr:col>
      <xdr:colOff>676910</xdr:colOff>
      <xdr:row>2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4625" y="276225"/>
          <a:ext cx="220091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25" sqref="F25"/>
    </sheetView>
  </sheetViews>
  <sheetFormatPr defaultColWidth="9" defaultRowHeight="13.5"/>
  <cols>
    <col min="1" max="1" width="15.75" style="37" customWidth="1"/>
    <col min="2" max="16384" width="9" style="37"/>
  </cols>
  <sheetData>
    <row r="1" s="37" customFormat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37" customFormat="1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="37" customFormat="1" ht="15.75" spans="1:13">
      <c r="A3" s="2"/>
      <c r="B3" s="2"/>
      <c r="C3" s="2"/>
      <c r="D3" s="2"/>
      <c r="E3" s="3" t="s">
        <v>2</v>
      </c>
      <c r="F3" s="4">
        <v>45951</v>
      </c>
      <c r="G3" s="4"/>
      <c r="H3" s="5"/>
      <c r="I3" s="27"/>
      <c r="J3" s="27"/>
      <c r="K3" s="27"/>
      <c r="L3" s="27"/>
      <c r="M3" s="2"/>
    </row>
    <row r="4" s="37" customFormat="1" ht="15.75" spans="1:13">
      <c r="A4" s="2"/>
      <c r="B4" s="2"/>
      <c r="C4" s="2"/>
      <c r="D4" s="2"/>
      <c r="E4" s="3" t="s">
        <v>3</v>
      </c>
      <c r="F4" s="6" t="s">
        <v>4</v>
      </c>
      <c r="G4" s="6"/>
      <c r="H4" s="7"/>
      <c r="I4" s="7"/>
      <c r="J4" s="7"/>
      <c r="K4" s="28"/>
      <c r="L4" s="28"/>
      <c r="M4" s="28"/>
    </row>
    <row r="5" s="37" customFormat="1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s="37" customFormat="1" ht="16" customHeight="1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37" customFormat="1" ht="15" spans="1:13">
      <c r="A7" s="18" t="s">
        <v>28</v>
      </c>
      <c r="B7" s="19" t="s">
        <v>29</v>
      </c>
      <c r="C7" s="20">
        <v>1222</v>
      </c>
      <c r="D7" s="21">
        <v>78</v>
      </c>
      <c r="E7" s="22"/>
      <c r="F7" s="20">
        <v>4697</v>
      </c>
      <c r="G7" s="23">
        <f t="shared" ref="G7:G27" si="0">F7*0.02</f>
        <v>93.94</v>
      </c>
      <c r="H7" s="23">
        <f t="shared" ref="H7:H27" si="1">SUM(F7:G7)</f>
        <v>4790.94</v>
      </c>
      <c r="I7" s="35" t="s">
        <v>30</v>
      </c>
      <c r="J7" s="19">
        <v>2.6</v>
      </c>
      <c r="K7" s="19">
        <v>3</v>
      </c>
      <c r="L7" s="19" t="s">
        <v>31</v>
      </c>
      <c r="M7" s="36"/>
    </row>
    <row r="8" s="37" customFormat="1" ht="15" spans="1:13">
      <c r="A8" s="19"/>
      <c r="B8" s="19"/>
      <c r="C8" s="20">
        <v>1222</v>
      </c>
      <c r="D8" s="21">
        <v>78</v>
      </c>
      <c r="E8" s="22"/>
      <c r="F8" s="20">
        <v>4697</v>
      </c>
      <c r="G8" s="23">
        <f t="shared" si="0"/>
        <v>93.94</v>
      </c>
      <c r="H8" s="23">
        <f t="shared" si="1"/>
        <v>4790.94</v>
      </c>
      <c r="I8" s="35"/>
      <c r="J8" s="19"/>
      <c r="K8" s="19"/>
      <c r="L8" s="19"/>
      <c r="M8" s="36"/>
    </row>
    <row r="9" s="37" customFormat="1" ht="15" spans="1:13">
      <c r="A9" s="19"/>
      <c r="B9" s="19"/>
      <c r="C9" s="20">
        <v>1222</v>
      </c>
      <c r="D9" s="21">
        <v>89</v>
      </c>
      <c r="E9" s="22"/>
      <c r="F9" s="20">
        <v>4741</v>
      </c>
      <c r="G9" s="23">
        <f t="shared" si="0"/>
        <v>94.82</v>
      </c>
      <c r="H9" s="23">
        <f t="shared" si="1"/>
        <v>4835.82</v>
      </c>
      <c r="I9" s="35"/>
      <c r="J9" s="19"/>
      <c r="K9" s="19"/>
      <c r="L9" s="19"/>
      <c r="M9" s="36"/>
    </row>
    <row r="10" s="37" customFormat="1" ht="15" spans="1:13">
      <c r="A10" s="19"/>
      <c r="B10" s="19"/>
      <c r="C10" s="20">
        <v>1222</v>
      </c>
      <c r="D10" s="21">
        <v>89</v>
      </c>
      <c r="E10" s="22"/>
      <c r="F10" s="20">
        <v>4741</v>
      </c>
      <c r="G10" s="23">
        <f t="shared" si="0"/>
        <v>94.82</v>
      </c>
      <c r="H10" s="23">
        <f t="shared" si="1"/>
        <v>4835.82</v>
      </c>
      <c r="I10" s="35"/>
      <c r="J10" s="19"/>
      <c r="K10" s="19"/>
      <c r="L10" s="19"/>
      <c r="M10" s="36"/>
    </row>
    <row r="11" s="37" customFormat="1" ht="15" spans="1:13">
      <c r="A11" s="19"/>
      <c r="B11" s="19"/>
      <c r="C11" s="20">
        <v>1407</v>
      </c>
      <c r="D11" s="21">
        <v>36</v>
      </c>
      <c r="E11" s="22"/>
      <c r="F11" s="20">
        <v>2715</v>
      </c>
      <c r="G11" s="23">
        <f t="shared" si="0"/>
        <v>54.3</v>
      </c>
      <c r="H11" s="23">
        <f t="shared" si="1"/>
        <v>2769.3</v>
      </c>
      <c r="I11" s="35"/>
      <c r="J11" s="19"/>
      <c r="K11" s="19"/>
      <c r="L11" s="19"/>
      <c r="M11" s="36"/>
    </row>
    <row r="12" s="37" customFormat="1" ht="15" spans="1:13">
      <c r="A12" s="19"/>
      <c r="B12" s="19"/>
      <c r="C12" s="20">
        <v>1407</v>
      </c>
      <c r="D12" s="21">
        <v>36</v>
      </c>
      <c r="E12" s="22"/>
      <c r="F12" s="20">
        <v>2715</v>
      </c>
      <c r="G12" s="23">
        <f t="shared" si="0"/>
        <v>54.3</v>
      </c>
      <c r="H12" s="23">
        <f t="shared" si="1"/>
        <v>2769.3</v>
      </c>
      <c r="I12" s="35"/>
      <c r="J12" s="19"/>
      <c r="K12" s="19"/>
      <c r="L12" s="19"/>
      <c r="M12" s="36"/>
    </row>
    <row r="13" s="37" customFormat="1" ht="15" spans="1:13">
      <c r="A13" s="19"/>
      <c r="B13" s="19"/>
      <c r="C13" s="20">
        <v>1407</v>
      </c>
      <c r="D13" s="21">
        <v>37</v>
      </c>
      <c r="E13" s="22"/>
      <c r="F13" s="20">
        <v>2907</v>
      </c>
      <c r="G13" s="23">
        <f t="shared" si="0"/>
        <v>58.14</v>
      </c>
      <c r="H13" s="23">
        <f t="shared" si="1"/>
        <v>2965.14</v>
      </c>
      <c r="I13" s="35"/>
      <c r="J13" s="19"/>
      <c r="K13" s="19"/>
      <c r="L13" s="19"/>
      <c r="M13" s="36"/>
    </row>
    <row r="14" s="37" customFormat="1" ht="15" spans="1:13">
      <c r="A14" s="19"/>
      <c r="B14" s="19"/>
      <c r="C14" s="20">
        <v>1407</v>
      </c>
      <c r="D14" s="21">
        <v>37</v>
      </c>
      <c r="E14" s="22"/>
      <c r="F14" s="20">
        <v>2907</v>
      </c>
      <c r="G14" s="23">
        <f t="shared" si="0"/>
        <v>58.14</v>
      </c>
      <c r="H14" s="23">
        <f t="shared" si="1"/>
        <v>2965.14</v>
      </c>
      <c r="I14" s="35"/>
      <c r="J14" s="19"/>
      <c r="K14" s="19"/>
      <c r="L14" s="19"/>
      <c r="M14" s="36"/>
    </row>
    <row r="15" s="37" customFormat="1" ht="15" spans="1:12">
      <c r="A15" s="19" t="s">
        <v>32</v>
      </c>
      <c r="B15" s="24"/>
      <c r="C15" s="25"/>
      <c r="D15" s="25"/>
      <c r="E15" s="25"/>
      <c r="F15" s="26">
        <f>SUM(F7:F14)</f>
        <v>30120</v>
      </c>
      <c r="G15" s="23">
        <f t="shared" si="0"/>
        <v>602.4</v>
      </c>
      <c r="H15" s="23">
        <f t="shared" si="1"/>
        <v>30722.4</v>
      </c>
      <c r="I15" s="25"/>
      <c r="J15" s="25"/>
      <c r="K15" s="25"/>
      <c r="L15" s="25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3" workbookViewId="0">
      <selection activeCell="H45" sqref="H45"/>
    </sheetView>
  </sheetViews>
  <sheetFormatPr defaultColWidth="9" defaultRowHeight="13.5" outlineLevelCol="3"/>
  <cols>
    <col min="4" max="4" width="11.125" customWidth="1"/>
  </cols>
  <sheetData>
    <row r="1" ht="16.5" spans="1:4">
      <c r="A1" s="38" t="s">
        <v>17</v>
      </c>
      <c r="B1" s="39" t="s">
        <v>33</v>
      </c>
      <c r="C1" s="39" t="s">
        <v>34</v>
      </c>
      <c r="D1" s="39" t="s">
        <v>35</v>
      </c>
    </row>
    <row r="2" ht="15" spans="1:4">
      <c r="A2" s="40" t="s">
        <v>36</v>
      </c>
      <c r="B2" s="20">
        <v>1222</v>
      </c>
      <c r="C2" s="21">
        <v>78</v>
      </c>
      <c r="D2" s="20">
        <v>4697</v>
      </c>
    </row>
    <row r="3" ht="15" spans="1:4">
      <c r="A3" s="40" t="s">
        <v>36</v>
      </c>
      <c r="B3" s="20">
        <v>1222</v>
      </c>
      <c r="C3" s="21">
        <v>89</v>
      </c>
      <c r="D3" s="20">
        <v>4741</v>
      </c>
    </row>
    <row r="4" ht="15" spans="1:4">
      <c r="A4" s="40" t="s">
        <v>36</v>
      </c>
      <c r="B4" s="20">
        <v>1402</v>
      </c>
      <c r="C4" s="21">
        <v>21</v>
      </c>
      <c r="D4" s="20">
        <v>2891</v>
      </c>
    </row>
    <row r="5" ht="15" spans="1:4">
      <c r="A5" s="40" t="s">
        <v>36</v>
      </c>
      <c r="B5" s="20">
        <v>1407</v>
      </c>
      <c r="C5" s="21">
        <v>36</v>
      </c>
      <c r="D5" s="20">
        <v>2715</v>
      </c>
    </row>
    <row r="6" ht="15" spans="1:4">
      <c r="A6" s="40" t="s">
        <v>36</v>
      </c>
      <c r="B6" s="20">
        <v>1407</v>
      </c>
      <c r="C6" s="21">
        <v>37</v>
      </c>
      <c r="D6" s="20">
        <v>2907</v>
      </c>
    </row>
    <row r="7" ht="15" spans="1:4">
      <c r="A7" s="40" t="s">
        <v>36</v>
      </c>
      <c r="B7" s="20">
        <v>1525</v>
      </c>
      <c r="C7" s="21">
        <v>36</v>
      </c>
      <c r="D7" s="20">
        <v>2126</v>
      </c>
    </row>
    <row r="8" ht="15" spans="1:4">
      <c r="A8" s="40" t="s">
        <v>36</v>
      </c>
      <c r="B8" s="20">
        <v>1525</v>
      </c>
      <c r="C8" s="21">
        <v>37</v>
      </c>
      <c r="D8" s="20">
        <v>189</v>
      </c>
    </row>
    <row r="9" ht="15" spans="1:4">
      <c r="A9" s="41" t="s">
        <v>37</v>
      </c>
      <c r="B9" s="42"/>
      <c r="C9" s="42"/>
      <c r="D9" s="42">
        <f>SUM(D2:D8)</f>
        <v>20266</v>
      </c>
    </row>
    <row r="11" ht="16.5" spans="1:4">
      <c r="A11" s="38" t="s">
        <v>17</v>
      </c>
      <c r="B11" s="39" t="s">
        <v>33</v>
      </c>
      <c r="C11" s="39" t="s">
        <v>34</v>
      </c>
      <c r="D11" s="39" t="s">
        <v>35</v>
      </c>
    </row>
    <row r="12" ht="15" spans="1:4">
      <c r="A12" s="40" t="s">
        <v>36</v>
      </c>
      <c r="B12" s="20">
        <v>1222</v>
      </c>
      <c r="C12" s="21">
        <v>78</v>
      </c>
      <c r="D12" s="20">
        <v>4697</v>
      </c>
    </row>
    <row r="13" ht="15" spans="1:4">
      <c r="A13" s="40" t="s">
        <v>36</v>
      </c>
      <c r="B13" s="20">
        <v>1222</v>
      </c>
      <c r="C13" s="21">
        <v>89</v>
      </c>
      <c r="D13" s="20">
        <v>4741</v>
      </c>
    </row>
    <row r="14" ht="15" spans="1:4">
      <c r="A14" s="40" t="s">
        <v>36</v>
      </c>
      <c r="B14" s="20">
        <v>1407</v>
      </c>
      <c r="C14" s="21">
        <v>36</v>
      </c>
      <c r="D14" s="20">
        <v>2715</v>
      </c>
    </row>
    <row r="15" ht="15" spans="1:4">
      <c r="A15" s="40" t="s">
        <v>36</v>
      </c>
      <c r="B15" s="20">
        <v>1407</v>
      </c>
      <c r="C15" s="21">
        <v>37</v>
      </c>
      <c r="D15" s="20">
        <v>2907</v>
      </c>
    </row>
    <row r="16" ht="15" spans="1:4">
      <c r="A16" s="41" t="s">
        <v>37</v>
      </c>
      <c r="B16" s="42"/>
      <c r="C16" s="42"/>
      <c r="D16" s="42">
        <f>SUM(D12:D15)</f>
        <v>15060</v>
      </c>
    </row>
    <row r="18" ht="16.5" spans="1:4">
      <c r="A18" s="38" t="s">
        <v>17</v>
      </c>
      <c r="B18" s="39" t="s">
        <v>33</v>
      </c>
      <c r="C18" s="39" t="s">
        <v>34</v>
      </c>
      <c r="D18" s="39" t="s">
        <v>35</v>
      </c>
    </row>
    <row r="19" ht="15" spans="1:4">
      <c r="A19" s="40" t="s">
        <v>36</v>
      </c>
      <c r="B19" s="20">
        <v>1402</v>
      </c>
      <c r="C19" s="21">
        <v>21</v>
      </c>
      <c r="D19" s="20">
        <v>2891</v>
      </c>
    </row>
    <row r="20" ht="15" spans="1:4">
      <c r="A20" s="40" t="s">
        <v>36</v>
      </c>
      <c r="B20" s="20">
        <v>1525</v>
      </c>
      <c r="C20" s="21">
        <v>36</v>
      </c>
      <c r="D20" s="20">
        <v>2126</v>
      </c>
    </row>
    <row r="21" ht="15" spans="1:4">
      <c r="A21" s="40" t="s">
        <v>36</v>
      </c>
      <c r="B21" s="20">
        <v>1525</v>
      </c>
      <c r="C21" s="21">
        <v>37</v>
      </c>
      <c r="D21" s="20">
        <v>189</v>
      </c>
    </row>
    <row r="22" ht="15" spans="1:4">
      <c r="A22" s="41" t="s">
        <v>37</v>
      </c>
      <c r="B22" s="42"/>
      <c r="C22" s="42"/>
      <c r="D22" s="42">
        <f>SUM(D19:D21)</f>
        <v>5206</v>
      </c>
    </row>
    <row r="24" ht="16.5" spans="1:4">
      <c r="A24" s="38" t="s">
        <v>17</v>
      </c>
      <c r="B24" s="39" t="s">
        <v>33</v>
      </c>
      <c r="C24" s="39" t="s">
        <v>34</v>
      </c>
      <c r="D24" s="39" t="s">
        <v>35</v>
      </c>
    </row>
    <row r="25" ht="15" spans="1:4">
      <c r="A25" s="40" t="s">
        <v>36</v>
      </c>
      <c r="B25" s="20">
        <v>1222</v>
      </c>
      <c r="C25" s="21">
        <v>78</v>
      </c>
      <c r="D25" s="20">
        <v>4697</v>
      </c>
    </row>
    <row r="26" ht="16.5" spans="1:4">
      <c r="A26" s="38" t="s">
        <v>17</v>
      </c>
      <c r="B26" s="39" t="s">
        <v>33</v>
      </c>
      <c r="C26" s="39" t="s">
        <v>34</v>
      </c>
      <c r="D26" s="39" t="s">
        <v>35</v>
      </c>
    </row>
    <row r="27" ht="15" spans="1:4">
      <c r="A27" s="40" t="s">
        <v>36</v>
      </c>
      <c r="B27" s="20">
        <v>1222</v>
      </c>
      <c r="C27" s="21">
        <v>89</v>
      </c>
      <c r="D27" s="20">
        <v>4741</v>
      </c>
    </row>
    <row r="28" ht="16.5" spans="1:4">
      <c r="A28" s="38" t="s">
        <v>17</v>
      </c>
      <c r="B28" s="39" t="s">
        <v>33</v>
      </c>
      <c r="C28" s="39" t="s">
        <v>34</v>
      </c>
      <c r="D28" s="39" t="s">
        <v>35</v>
      </c>
    </row>
    <row r="29" ht="15" spans="1:4">
      <c r="A29" s="40" t="s">
        <v>36</v>
      </c>
      <c r="B29" s="20">
        <v>1402</v>
      </c>
      <c r="C29" s="21">
        <v>21</v>
      </c>
      <c r="D29" s="20">
        <v>2891</v>
      </c>
    </row>
    <row r="30" ht="16.5" spans="1:4">
      <c r="A30" s="38" t="s">
        <v>17</v>
      </c>
      <c r="B30" s="39" t="s">
        <v>33</v>
      </c>
      <c r="C30" s="39" t="s">
        <v>34</v>
      </c>
      <c r="D30" s="39" t="s">
        <v>35</v>
      </c>
    </row>
    <row r="31" ht="15" spans="1:4">
      <c r="A31" s="40" t="s">
        <v>36</v>
      </c>
      <c r="B31" s="20">
        <v>1407</v>
      </c>
      <c r="C31" s="21">
        <v>36</v>
      </c>
      <c r="D31" s="20">
        <v>2715</v>
      </c>
    </row>
    <row r="32" ht="16.5" spans="1:4">
      <c r="A32" s="38" t="s">
        <v>17</v>
      </c>
      <c r="B32" s="39" t="s">
        <v>33</v>
      </c>
      <c r="C32" s="39" t="s">
        <v>34</v>
      </c>
      <c r="D32" s="39" t="s">
        <v>35</v>
      </c>
    </row>
    <row r="33" ht="15" spans="1:4">
      <c r="A33" s="40" t="s">
        <v>36</v>
      </c>
      <c r="B33" s="20">
        <v>1407</v>
      </c>
      <c r="C33" s="21">
        <v>37</v>
      </c>
      <c r="D33" s="20">
        <v>2907</v>
      </c>
    </row>
    <row r="34" ht="16.5" spans="1:4">
      <c r="A34" s="38" t="s">
        <v>17</v>
      </c>
      <c r="B34" s="39" t="s">
        <v>33</v>
      </c>
      <c r="C34" s="39" t="s">
        <v>34</v>
      </c>
      <c r="D34" s="39" t="s">
        <v>35</v>
      </c>
    </row>
    <row r="35" ht="15" spans="1:4">
      <c r="A35" s="40" t="s">
        <v>36</v>
      </c>
      <c r="B35" s="20">
        <v>1525</v>
      </c>
      <c r="C35" s="21">
        <v>36</v>
      </c>
      <c r="D35" s="20">
        <v>2126</v>
      </c>
    </row>
    <row r="36" ht="16.5" spans="1:4">
      <c r="A36" s="38" t="s">
        <v>17</v>
      </c>
      <c r="B36" s="39" t="s">
        <v>33</v>
      </c>
      <c r="C36" s="39" t="s">
        <v>34</v>
      </c>
      <c r="D36" s="39" t="s">
        <v>35</v>
      </c>
    </row>
    <row r="37" ht="15" spans="1:4">
      <c r="A37" s="40" t="s">
        <v>36</v>
      </c>
      <c r="B37" s="20">
        <v>1525</v>
      </c>
      <c r="C37" s="21">
        <v>37</v>
      </c>
      <c r="D37" s="20">
        <v>189</v>
      </c>
    </row>
    <row r="38" ht="16.5" spans="1:4">
      <c r="A38" s="38" t="s">
        <v>17</v>
      </c>
      <c r="B38" s="39" t="s">
        <v>33</v>
      </c>
      <c r="C38" s="39" t="s">
        <v>34</v>
      </c>
      <c r="D38" s="39" t="s">
        <v>35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F15"/>
  <sheetViews>
    <sheetView workbookViewId="0">
      <selection activeCell="B1" sqref="B1:E15"/>
    </sheetView>
  </sheetViews>
  <sheetFormatPr defaultColWidth="9" defaultRowHeight="13.5" outlineLevelCol="5"/>
  <cols>
    <col min="5" max="5" width="10.75" customWidth="1"/>
  </cols>
  <sheetData>
    <row r="1" spans="6:6">
      <c r="F1">
        <v>1</v>
      </c>
    </row>
    <row r="2" spans="6:6">
      <c r="F2">
        <v>2</v>
      </c>
    </row>
    <row r="3" spans="6:6">
      <c r="F3">
        <v>2</v>
      </c>
    </row>
    <row r="4" spans="6:6">
      <c r="F4">
        <v>3</v>
      </c>
    </row>
    <row r="5" spans="6:6">
      <c r="F5">
        <v>3</v>
      </c>
    </row>
    <row r="6" spans="6:6">
      <c r="F6">
        <v>4</v>
      </c>
    </row>
    <row r="7" spans="6:6">
      <c r="F7">
        <v>4</v>
      </c>
    </row>
    <row r="8" spans="6:6">
      <c r="F8">
        <v>5</v>
      </c>
    </row>
    <row r="9" spans="6:6">
      <c r="F9">
        <v>5</v>
      </c>
    </row>
    <row r="10" spans="6:6">
      <c r="F10">
        <v>6</v>
      </c>
    </row>
    <row r="11" spans="6:6">
      <c r="F11">
        <v>6</v>
      </c>
    </row>
    <row r="12" spans="6:6">
      <c r="F12">
        <v>7</v>
      </c>
    </row>
    <row r="13" spans="6:6">
      <c r="F13">
        <v>7</v>
      </c>
    </row>
    <row r="14" spans="6:6">
      <c r="F14">
        <v>8</v>
      </c>
    </row>
    <row r="15" spans="6:6">
      <c r="F15">
        <v>8</v>
      </c>
    </row>
  </sheetData>
  <sortState ref="B2:F16">
    <sortCondition ref="F2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4" sqref="F4:G4"/>
    </sheetView>
  </sheetViews>
  <sheetFormatPr defaultColWidth="9" defaultRowHeight="13.5"/>
  <cols>
    <col min="1" max="1" width="15.625" customWidth="1"/>
  </cols>
  <sheetData>
    <row r="1" ht="26.2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</v>
      </c>
      <c r="F3" s="4">
        <v>45951</v>
      </c>
      <c r="G3" s="4"/>
      <c r="H3" s="5"/>
      <c r="I3" s="27"/>
      <c r="J3" s="27"/>
      <c r="K3" s="27"/>
      <c r="L3" s="27"/>
      <c r="M3" s="2"/>
    </row>
    <row r="4" ht="15.75" spans="1:13">
      <c r="A4" s="2"/>
      <c r="B4" s="2"/>
      <c r="C4" s="2"/>
      <c r="D4" s="2"/>
      <c r="E4" s="3" t="s">
        <v>3</v>
      </c>
      <c r="F4" s="6" t="s">
        <v>38</v>
      </c>
      <c r="G4" s="6"/>
      <c r="H4" s="7"/>
      <c r="I4" s="7"/>
      <c r="J4" s="7"/>
      <c r="K4" s="28"/>
      <c r="L4" s="28"/>
      <c r="M4" s="28"/>
    </row>
    <row r="5" ht="25.5" spans="1:13">
      <c r="A5" s="8" t="s">
        <v>5</v>
      </c>
      <c r="B5" s="9" t="s">
        <v>6</v>
      </c>
      <c r="C5" s="9" t="s">
        <v>7</v>
      </c>
      <c r="D5" s="9" t="s">
        <v>8</v>
      </c>
      <c r="E5" s="10" t="s">
        <v>9</v>
      </c>
      <c r="F5" s="11" t="s">
        <v>10</v>
      </c>
      <c r="G5" s="11" t="s">
        <v>11</v>
      </c>
      <c r="H5" s="11" t="s">
        <v>12</v>
      </c>
      <c r="I5" s="29" t="s">
        <v>13</v>
      </c>
      <c r="J5" s="30" t="s">
        <v>14</v>
      </c>
      <c r="K5" s="30" t="s">
        <v>15</v>
      </c>
      <c r="L5" s="9" t="s">
        <v>16</v>
      </c>
      <c r="M5" s="31"/>
    </row>
    <row r="6" ht="30" spans="1:13">
      <c r="A6" s="12"/>
      <c r="B6" s="13" t="s">
        <v>17</v>
      </c>
      <c r="C6" s="14" t="s">
        <v>18</v>
      </c>
      <c r="D6" s="14" t="s">
        <v>19</v>
      </c>
      <c r="E6" s="15" t="s">
        <v>20</v>
      </c>
      <c r="F6" s="16" t="s">
        <v>21</v>
      </c>
      <c r="G6" s="17" t="s">
        <v>22</v>
      </c>
      <c r="H6" s="17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ht="15" spans="1:13">
      <c r="A7" s="18" t="s">
        <v>28</v>
      </c>
      <c r="B7" s="19" t="s">
        <v>29</v>
      </c>
      <c r="C7" s="20">
        <v>1402</v>
      </c>
      <c r="D7" s="21">
        <v>21</v>
      </c>
      <c r="E7" s="22"/>
      <c r="F7" s="20">
        <v>2891</v>
      </c>
      <c r="G7" s="23">
        <f t="shared" ref="G7:G15" si="0">F7*0.02</f>
        <v>57.82</v>
      </c>
      <c r="H7" s="23">
        <f t="shared" ref="H7:H15" si="1">SUM(F7:G7)</f>
        <v>2948.82</v>
      </c>
      <c r="I7" s="35" t="s">
        <v>30</v>
      </c>
      <c r="J7" s="19">
        <v>1.6</v>
      </c>
      <c r="K7" s="19">
        <v>2</v>
      </c>
      <c r="L7" s="19" t="s">
        <v>31</v>
      </c>
      <c r="M7" s="36"/>
    </row>
    <row r="8" ht="15" spans="1:13">
      <c r="A8" s="19"/>
      <c r="B8" s="19"/>
      <c r="C8" s="20">
        <v>1402</v>
      </c>
      <c r="D8" s="21">
        <v>21</v>
      </c>
      <c r="E8" s="22"/>
      <c r="F8" s="20">
        <v>2891</v>
      </c>
      <c r="G8" s="23">
        <f t="shared" si="0"/>
        <v>57.82</v>
      </c>
      <c r="H8" s="23">
        <f t="shared" si="1"/>
        <v>2948.82</v>
      </c>
      <c r="I8" s="35"/>
      <c r="J8" s="19"/>
      <c r="K8" s="19"/>
      <c r="L8" s="19"/>
      <c r="M8" s="36"/>
    </row>
    <row r="9" ht="15" spans="1:13">
      <c r="A9" s="19"/>
      <c r="B9" s="19"/>
      <c r="C9" s="20">
        <v>1525</v>
      </c>
      <c r="D9" s="21">
        <v>36</v>
      </c>
      <c r="E9" s="22"/>
      <c r="F9" s="20">
        <v>2126</v>
      </c>
      <c r="G9" s="23">
        <f t="shared" si="0"/>
        <v>42.52</v>
      </c>
      <c r="H9" s="23">
        <f t="shared" si="1"/>
        <v>2168.52</v>
      </c>
      <c r="I9" s="35"/>
      <c r="J9" s="19"/>
      <c r="K9" s="19"/>
      <c r="L9" s="19"/>
      <c r="M9" s="36"/>
    </row>
    <row r="10" ht="15" spans="1:13">
      <c r="A10" s="19"/>
      <c r="B10" s="19"/>
      <c r="C10" s="20">
        <v>1525</v>
      </c>
      <c r="D10" s="21">
        <v>36</v>
      </c>
      <c r="E10" s="22"/>
      <c r="F10" s="20">
        <v>2126</v>
      </c>
      <c r="G10" s="23">
        <f t="shared" si="0"/>
        <v>42.52</v>
      </c>
      <c r="H10" s="23">
        <f t="shared" si="1"/>
        <v>2168.52</v>
      </c>
      <c r="I10" s="35"/>
      <c r="J10" s="19"/>
      <c r="K10" s="19"/>
      <c r="L10" s="19"/>
      <c r="M10" s="36"/>
    </row>
    <row r="11" ht="15" spans="1:13">
      <c r="A11" s="19"/>
      <c r="B11" s="19"/>
      <c r="C11" s="20">
        <v>1525</v>
      </c>
      <c r="D11" s="21">
        <v>37</v>
      </c>
      <c r="E11" s="22"/>
      <c r="F11" s="20">
        <v>189</v>
      </c>
      <c r="G11" s="23">
        <f t="shared" si="0"/>
        <v>3.78</v>
      </c>
      <c r="H11" s="23">
        <f t="shared" si="1"/>
        <v>192.78</v>
      </c>
      <c r="I11" s="35"/>
      <c r="J11" s="19"/>
      <c r="K11" s="19"/>
      <c r="L11" s="19"/>
      <c r="M11" s="36"/>
    </row>
    <row r="12" ht="15" spans="1:13">
      <c r="A12" s="19"/>
      <c r="B12" s="19"/>
      <c r="C12" s="20">
        <v>1525</v>
      </c>
      <c r="D12" s="21">
        <v>37</v>
      </c>
      <c r="E12" s="22"/>
      <c r="F12" s="20">
        <v>189</v>
      </c>
      <c r="G12" s="23">
        <f t="shared" si="0"/>
        <v>3.78</v>
      </c>
      <c r="H12" s="23">
        <f t="shared" si="1"/>
        <v>192.78</v>
      </c>
      <c r="I12" s="35"/>
      <c r="J12" s="19"/>
      <c r="K12" s="19"/>
      <c r="L12" s="19"/>
      <c r="M12" s="36"/>
    </row>
    <row r="13" ht="15" spans="1:13">
      <c r="A13" s="19" t="s">
        <v>32</v>
      </c>
      <c r="B13" s="24"/>
      <c r="C13" s="25"/>
      <c r="D13" s="25"/>
      <c r="E13" s="25"/>
      <c r="F13" s="26">
        <f>SUM(F7:F12)</f>
        <v>10412</v>
      </c>
      <c r="G13" s="23">
        <f t="shared" si="0"/>
        <v>208.24</v>
      </c>
      <c r="H13" s="23">
        <f t="shared" si="1"/>
        <v>10620.24</v>
      </c>
      <c r="I13" s="25"/>
      <c r="J13" s="25"/>
      <c r="K13" s="25"/>
      <c r="L13" s="25"/>
      <c r="M13" s="37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南平至柔</vt:lpstr>
      <vt:lpstr>Sheet2</vt:lpstr>
      <vt:lpstr>Sheet3</vt:lpstr>
      <vt:lpstr>徐州振轩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2025-10-17T14:51:00Z</dcterms:created>
  <dcterms:modified xsi:type="dcterms:W3CDTF">2025-10-21T05:17:20Z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287DEBE83C3E4385BBCB2478BBB086EB_11</vt:lpwstr>
  </property>
  <property fmtid="{D5CDD505-2E9C-101B-9397-08002B2CF9AE}" pid="3" name="KSOProductBuildVer">
    <vt:lpwstr>2052-12.1.0.23125</vt:lpwstr>
  </property>
</Properties>
</file>