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0753 " sheetId="7" r:id="rId1"/>
  </sheets>
  <externalReferences>
    <externalReference r:id="rId2"/>
  </externalReferences>
  <definedNames>
    <definedName name="_xlnm._FilterDatabase" localSheetId="0" hidden="1">'S25100753 '!$H$22:$H$23</definedName>
    <definedName name="Ext">[1]LUT!$G$2</definedName>
    <definedName name="Gender">[1]LUT!$I$1:$BI$1</definedName>
    <definedName name="_xlnm.Print_Area" localSheetId="0">'S25100753 '!$A$1:$M$23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<sst xmlns="http://schemas.openxmlformats.org/spreadsheetml/2006/main" count="50" uniqueCount="43">
  <si>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</si>
  <si>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</si>
  <si>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</si>
  <si>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</si>
  <si>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ST:773384817940241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</si>
  <si>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</si>
  <si>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</si>
  <si>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</si>
  <si>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</si>
  <si>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</si>
  <si>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</si>
  <si>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</si>
  <si>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</si>
  <si>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</si>
  <si>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</si>
  <si>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</si>
  <si>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</si>
  <si>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</si>
  <si>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</si>
  <si>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</si>
  <si>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</si>
  <si>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</si>
  <si>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</si>
  <si>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</si>
  <si>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</si>
  <si>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</si>
  <si>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</si>
  <si>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</si>
  <si>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</si>
  <si>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</si>
  <si>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S25100753</t>
  </si>
  <si>
    <r>
      <t>F9896AX-</t>
    </r>
    <r>
      <rPr>
        <sz val="10"/>
        <color rgb="FF000000"/>
        <rFont val="宋体"/>
        <charset val="134"/>
      </rPr>
      <t>加单</t>
    </r>
  </si>
  <si>
    <r>
      <t>15-3800TCX+</t>
    </r>
    <r>
      <rPr>
        <sz val="10"/>
        <color rgb="FF000000"/>
        <rFont val="宋体"/>
        <charset val="134"/>
      </rPr>
      <t>防升华</t>
    </r>
  </si>
  <si>
    <t>XS</t>
  </si>
  <si>
    <t>1-1</t>
  </si>
  <si>
    <t>46.5*41*21</t>
  </si>
  <si>
    <t>S</t>
  </si>
  <si>
    <t>M</t>
  </si>
  <si>
    <t>L</t>
  </si>
  <si>
    <t>XL</t>
  </si>
  <si>
    <t>XXL</t>
  </si>
  <si>
    <t>3XL</t>
  </si>
  <si>
    <r>
      <t>13-4108TCX+</t>
    </r>
    <r>
      <rPr>
        <sz val="10"/>
        <color rgb="FF000000"/>
        <rFont val="宋体"/>
        <charset val="134"/>
      </rPr>
      <t>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</si>
</sst>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33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554990</xdr:colOff>
      <xdr:row>0</xdr:row>
      <xdr:rowOff>95250</xdr:rowOff>
    </xdr:from>
    <xdr:to>
      <xdr:col>11</xdr:col>
      <xdr:colOff>760095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48295" y="95250"/>
          <a:ext cx="2124075" cy="97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2.62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45952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32"/>
      <c r="K4" s="33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4" t="s">
        <v>14</v>
      </c>
      <c r="K6" s="34" t="s">
        <v>15</v>
      </c>
      <c r="L6" s="14" t="s">
        <v>16</v>
      </c>
      <c r="M6" s="35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18" t="s">
        <v>26</v>
      </c>
      <c r="J7" s="34" t="s">
        <v>27</v>
      </c>
      <c r="K7" s="34" t="s">
        <v>28</v>
      </c>
      <c r="L7" s="14" t="s">
        <v>29</v>
      </c>
      <c r="M7" s="36"/>
    </row>
    <row r="8" s="1" customFormat="1" ht="22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31</v>
      </c>
      <c r="G8" s="23">
        <f t="shared" ref="G8:G14" si="0">H8-F8</f>
        <v>19</v>
      </c>
      <c r="H8" s="23">
        <v>50</v>
      </c>
      <c r="I8" s="37" t="s">
        <v>34</v>
      </c>
      <c r="J8" s="38"/>
      <c r="K8" s="38"/>
      <c r="L8" s="20" t="s">
        <v>35</v>
      </c>
      <c r="M8" s="36"/>
    </row>
    <row r="9" s="1" customFormat="1" ht="22" customHeight="1" spans="1:13">
      <c r="A9" s="24"/>
      <c r="B9" s="25"/>
      <c r="C9" s="24"/>
      <c r="D9" s="26"/>
      <c r="E9" s="22" t="s">
        <v>36</v>
      </c>
      <c r="F9" s="23">
        <v>1440</v>
      </c>
      <c r="G9" s="23">
        <f t="shared" si="0"/>
        <v>110</v>
      </c>
      <c r="H9" s="23">
        <v>1550</v>
      </c>
      <c r="I9" s="39"/>
      <c r="J9" s="40"/>
      <c r="K9" s="40"/>
      <c r="L9" s="25"/>
      <c r="M9" s="36"/>
    </row>
    <row r="10" s="1" customFormat="1" ht="22" customHeight="1" spans="1:13">
      <c r="A10" s="24"/>
      <c r="B10" s="25"/>
      <c r="C10" s="24"/>
      <c r="D10" s="26"/>
      <c r="E10" s="22" t="s">
        <v>37</v>
      </c>
      <c r="F10" s="23">
        <v>2192</v>
      </c>
      <c r="G10" s="23">
        <f t="shared" si="0"/>
        <v>108</v>
      </c>
      <c r="H10" s="23">
        <v>2300</v>
      </c>
      <c r="I10" s="39"/>
      <c r="J10" s="40"/>
      <c r="K10" s="40"/>
      <c r="L10" s="25"/>
      <c r="M10" s="36"/>
    </row>
    <row r="11" s="1" customFormat="1" ht="22" customHeight="1" spans="1:13">
      <c r="A11" s="24"/>
      <c r="B11" s="25"/>
      <c r="C11" s="24"/>
      <c r="D11" s="26"/>
      <c r="E11" s="22" t="s">
        <v>38</v>
      </c>
      <c r="F11" s="23">
        <v>2198</v>
      </c>
      <c r="G11" s="23">
        <f t="shared" si="0"/>
        <v>102</v>
      </c>
      <c r="H11" s="23">
        <v>2300</v>
      </c>
      <c r="I11" s="39"/>
      <c r="J11" s="40"/>
      <c r="K11" s="40"/>
      <c r="L11" s="25"/>
      <c r="M11" s="36"/>
    </row>
    <row r="12" s="1" customFormat="1" ht="22" customHeight="1" spans="1:13">
      <c r="A12" s="24"/>
      <c r="B12" s="25"/>
      <c r="C12" s="24"/>
      <c r="D12" s="26"/>
      <c r="E12" s="22" t="s">
        <v>39</v>
      </c>
      <c r="F12" s="23">
        <v>1477</v>
      </c>
      <c r="G12" s="23">
        <f t="shared" si="0"/>
        <v>73</v>
      </c>
      <c r="H12" s="23">
        <v>1550</v>
      </c>
      <c r="I12" s="39"/>
      <c r="J12" s="40"/>
      <c r="K12" s="40"/>
      <c r="L12" s="25"/>
      <c r="M12" s="36"/>
    </row>
    <row r="13" s="1" customFormat="1" ht="22" customHeight="1" spans="1:13">
      <c r="A13" s="24"/>
      <c r="B13" s="25"/>
      <c r="C13" s="24"/>
      <c r="D13" s="26"/>
      <c r="E13" s="22" t="s">
        <v>40</v>
      </c>
      <c r="F13" s="23">
        <v>733</v>
      </c>
      <c r="G13" s="23">
        <f t="shared" si="0"/>
        <v>67</v>
      </c>
      <c r="H13" s="23">
        <v>800</v>
      </c>
      <c r="I13" s="39"/>
      <c r="J13" s="40"/>
      <c r="K13" s="40"/>
      <c r="L13" s="25"/>
      <c r="M13" s="36"/>
    </row>
    <row r="14" s="1" customFormat="1" ht="22" customHeight="1" spans="1:13">
      <c r="A14" s="24"/>
      <c r="B14" s="25"/>
      <c r="C14" s="24"/>
      <c r="D14" s="27"/>
      <c r="E14" s="22" t="s">
        <v>41</v>
      </c>
      <c r="F14" s="23">
        <v>84</v>
      </c>
      <c r="G14" s="23">
        <f t="shared" si="0"/>
        <v>16</v>
      </c>
      <c r="H14" s="23">
        <v>100</v>
      </c>
      <c r="I14" s="39"/>
      <c r="J14" s="40"/>
      <c r="K14" s="40"/>
      <c r="L14" s="25"/>
      <c r="M14" s="36"/>
    </row>
    <row r="15" s="1" customFormat="1" ht="22" customHeight="1" spans="1:13">
      <c r="A15" s="24"/>
      <c r="B15" s="25"/>
      <c r="C15" s="24"/>
      <c r="D15" s="21" t="s">
        <v>42</v>
      </c>
      <c r="E15" s="22" t="s">
        <v>33</v>
      </c>
      <c r="F15" s="23">
        <v>23</v>
      </c>
      <c r="G15" s="23">
        <f t="shared" ref="G15:G21" si="1">H15-F15</f>
        <v>27</v>
      </c>
      <c r="H15" s="23">
        <v>50</v>
      </c>
      <c r="I15" s="39"/>
      <c r="J15" s="40"/>
      <c r="K15" s="40"/>
      <c r="L15" s="25"/>
      <c r="M15" s="36"/>
    </row>
    <row r="16" s="1" customFormat="1" ht="22" customHeight="1" spans="1:13">
      <c r="A16" s="24"/>
      <c r="B16" s="25"/>
      <c r="C16" s="24"/>
      <c r="D16" s="26"/>
      <c r="E16" s="22" t="s">
        <v>36</v>
      </c>
      <c r="F16" s="23">
        <v>1401</v>
      </c>
      <c r="G16" s="23">
        <f t="shared" si="1"/>
        <v>99</v>
      </c>
      <c r="H16" s="23">
        <v>1500</v>
      </c>
      <c r="I16" s="39"/>
      <c r="J16" s="40"/>
      <c r="K16" s="40"/>
      <c r="L16" s="25"/>
      <c r="M16" s="36"/>
    </row>
    <row r="17" s="1" customFormat="1" ht="22" customHeight="1" spans="1:13">
      <c r="A17" s="24"/>
      <c r="B17" s="25"/>
      <c r="C17" s="24"/>
      <c r="D17" s="26"/>
      <c r="E17" s="22" t="s">
        <v>37</v>
      </c>
      <c r="F17" s="23">
        <v>2118</v>
      </c>
      <c r="G17" s="23">
        <f t="shared" si="1"/>
        <v>132</v>
      </c>
      <c r="H17" s="23">
        <v>2250</v>
      </c>
      <c r="I17" s="39"/>
      <c r="J17" s="40"/>
      <c r="K17" s="40"/>
      <c r="L17" s="25"/>
      <c r="M17" s="36"/>
    </row>
    <row r="18" s="1" customFormat="1" ht="22" customHeight="1" spans="1:13">
      <c r="A18" s="24"/>
      <c r="B18" s="25"/>
      <c r="C18" s="24"/>
      <c r="D18" s="26"/>
      <c r="E18" s="22" t="s">
        <v>38</v>
      </c>
      <c r="F18" s="23">
        <v>2095</v>
      </c>
      <c r="G18" s="23">
        <f t="shared" si="1"/>
        <v>105</v>
      </c>
      <c r="H18" s="23">
        <v>2200</v>
      </c>
      <c r="I18" s="39"/>
      <c r="J18" s="40"/>
      <c r="K18" s="40"/>
      <c r="L18" s="25"/>
      <c r="M18" s="36"/>
    </row>
    <row r="19" s="1" customFormat="1" ht="22" customHeight="1" spans="1:13">
      <c r="A19" s="24"/>
      <c r="B19" s="25"/>
      <c r="C19" s="24"/>
      <c r="D19" s="26"/>
      <c r="E19" s="22" t="s">
        <v>39</v>
      </c>
      <c r="F19" s="23">
        <v>1403</v>
      </c>
      <c r="G19" s="23">
        <f t="shared" si="1"/>
        <v>97</v>
      </c>
      <c r="H19" s="23">
        <v>1500</v>
      </c>
      <c r="I19" s="39"/>
      <c r="J19" s="40"/>
      <c r="K19" s="40"/>
      <c r="L19" s="25"/>
      <c r="M19" s="36"/>
    </row>
    <row r="20" s="1" customFormat="1" ht="22" customHeight="1" spans="1:13">
      <c r="A20" s="24"/>
      <c r="B20" s="25"/>
      <c r="C20" s="24"/>
      <c r="D20" s="26"/>
      <c r="E20" s="22" t="s">
        <v>40</v>
      </c>
      <c r="F20" s="23">
        <v>684</v>
      </c>
      <c r="G20" s="23">
        <f t="shared" si="1"/>
        <v>66</v>
      </c>
      <c r="H20" s="23">
        <v>750</v>
      </c>
      <c r="I20" s="39"/>
      <c r="J20" s="40"/>
      <c r="K20" s="40"/>
      <c r="L20" s="25"/>
      <c r="M20" s="36"/>
    </row>
    <row r="21" s="1" customFormat="1" ht="22" customHeight="1" spans="1:13">
      <c r="A21" s="24"/>
      <c r="B21" s="25"/>
      <c r="C21" s="24"/>
      <c r="D21" s="27"/>
      <c r="E21" s="22" t="s">
        <v>41</v>
      </c>
      <c r="F21" s="23">
        <v>64</v>
      </c>
      <c r="G21" s="23">
        <f t="shared" si="1"/>
        <v>36</v>
      </c>
      <c r="H21" s="23">
        <v>100</v>
      </c>
      <c r="I21" s="39"/>
      <c r="J21" s="40"/>
      <c r="K21" s="40"/>
      <c r="L21" s="25"/>
      <c r="M21" s="36"/>
    </row>
    <row r="22" s="1" customFormat="1" ht="15" customHeight="1" spans="1:12">
      <c r="A22" s="28"/>
      <c r="B22" s="28"/>
      <c r="C22" s="28"/>
      <c r="D22" s="28"/>
      <c r="E22" s="28"/>
      <c r="F22" s="29"/>
      <c r="G22" s="29"/>
      <c r="H22" s="30"/>
      <c r="I22" s="18"/>
      <c r="J22" s="41"/>
      <c r="K22" s="41"/>
      <c r="L22" s="28"/>
    </row>
    <row r="23" s="1" customFormat="1" ht="20" customHeight="1" spans="1:12">
      <c r="A23" s="28"/>
      <c r="B23" s="28"/>
      <c r="C23" s="28"/>
      <c r="D23" s="28"/>
      <c r="E23" s="28"/>
      <c r="F23" s="29">
        <f>SUM(F8:F22)</f>
        <v>15943</v>
      </c>
      <c r="G23" s="29">
        <f>SUM(G8:G22)</f>
        <v>1057</v>
      </c>
      <c r="H23" s="30">
        <f>SUM(H8:H22)</f>
        <v>17000</v>
      </c>
      <c r="I23" s="18"/>
      <c r="J23" s="41"/>
      <c r="K23" s="41"/>
      <c r="L23" s="28"/>
    </row>
    <row r="24" spans="8:8">
      <c r="H24" s="31"/>
    </row>
    <row r="26" spans="7:7">
      <c r="G26"/>
    </row>
  </sheetData>
  <mergeCells count="13">
    <mergeCell ref="A1:L1"/>
    <mergeCell ref="A2:L2"/>
    <mergeCell ref="E3:F3"/>
    <mergeCell ref="A8:A21"/>
    <mergeCell ref="B8:B21"/>
    <mergeCell ref="C8:C21"/>
    <mergeCell ref="D8:D14"/>
    <mergeCell ref="D15:D21"/>
    <mergeCell ref="I8:I21"/>
    <mergeCell ref="J8:J21"/>
    <mergeCell ref="K8:K21"/>
    <mergeCell ref="L8:L21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S25100753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2025-10-22T05:01:26Z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