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C02871A4-6DAF-4072-97B9-767731DCDE2E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3.30" sheetId="28" state="hidden" r:id="rId1"/>
    <sheet name="4.7" sheetId="29" state="hidden" r:id="rId2"/>
    <sheet name="4.10" sheetId="30" state="hidden" r:id="rId3"/>
    <sheet name="4.12" sheetId="31" state="hidden" r:id="rId4"/>
    <sheet name="5.4" sheetId="32" state="hidden" r:id="rId5"/>
    <sheet name="5.5" sheetId="33" state="hidden" r:id="rId6"/>
    <sheet name="5.8" sheetId="34" state="hidden" r:id="rId7"/>
    <sheet name="5.10" sheetId="35" state="hidden" r:id="rId8"/>
    <sheet name="5.11" sheetId="36" state="hidden" r:id="rId9"/>
    <sheet name="5.16" sheetId="37" state="hidden" r:id="rId10"/>
    <sheet name="5.17" sheetId="38" state="hidden" r:id="rId11"/>
    <sheet name="10.20" sheetId="46" r:id="rId12"/>
  </sheets>
  <externalReferences>
    <externalReference r:id="rId13"/>
  </externalReferences>
  <definedNames>
    <definedName name="Ext">[1]LUT!$G$2</definedName>
    <definedName name="Gender">[1]LUT!$I$1:$BI$1</definedName>
    <definedName name="_xlnm.Print_Area" localSheetId="9">'5.16'!#REF!</definedName>
  </definedNames>
  <calcPr calcId="191029"/>
</workbook>
</file>

<file path=xl/calcChain.xml><?xml version="1.0" encoding="utf-8"?>
<calcChain xmlns="http://schemas.openxmlformats.org/spreadsheetml/2006/main">
  <c r="F71" i="46" l="1"/>
  <c r="E71" i="46"/>
  <c r="F62" i="46"/>
  <c r="E62" i="46"/>
  <c r="F53" i="46"/>
  <c r="E53" i="46"/>
  <c r="F44" i="46"/>
  <c r="E44" i="46"/>
  <c r="F35" i="46"/>
  <c r="E35" i="46"/>
  <c r="F26" i="46"/>
  <c r="E26" i="46"/>
  <c r="F17" i="46"/>
  <c r="E17" i="46"/>
  <c r="F8" i="46"/>
  <c r="E8" i="46"/>
  <c r="F8" i="38"/>
  <c r="E8" i="38"/>
  <c r="D2" i="38"/>
  <c r="F32" i="37"/>
  <c r="E32" i="37"/>
  <c r="F28" i="37"/>
  <c r="E28" i="37"/>
  <c r="F24" i="37"/>
  <c r="E24" i="37"/>
  <c r="F20" i="37"/>
  <c r="E20" i="37"/>
  <c r="F16" i="37"/>
  <c r="E16" i="37"/>
  <c r="F12" i="37"/>
  <c r="E12" i="37"/>
  <c r="F8" i="37"/>
  <c r="E8" i="37"/>
  <c r="D2" i="37"/>
  <c r="F20" i="36"/>
  <c r="E20" i="36"/>
  <c r="F12" i="36"/>
  <c r="E12" i="36"/>
  <c r="F8" i="36"/>
  <c r="E8" i="36"/>
  <c r="D2" i="36"/>
  <c r="F40" i="35"/>
  <c r="E40" i="35"/>
  <c r="F36" i="35"/>
  <c r="E36" i="35"/>
  <c r="F32" i="35"/>
  <c r="E32" i="35"/>
  <c r="F28" i="35"/>
  <c r="E28" i="35"/>
  <c r="F24" i="35"/>
  <c r="E24" i="35"/>
  <c r="F16" i="35"/>
  <c r="E16" i="35"/>
  <c r="F12" i="35"/>
  <c r="E12" i="35"/>
  <c r="F8" i="35"/>
  <c r="E8" i="35"/>
  <c r="D2" i="35"/>
  <c r="G28" i="34"/>
  <c r="F28" i="34"/>
  <c r="G24" i="34"/>
  <c r="F24" i="34"/>
  <c r="G20" i="34"/>
  <c r="F20" i="34"/>
  <c r="G16" i="34"/>
  <c r="F16" i="34"/>
  <c r="G12" i="34"/>
  <c r="F12" i="34"/>
  <c r="G8" i="34"/>
  <c r="F8" i="34"/>
  <c r="D2" i="34"/>
  <c r="G36" i="33"/>
  <c r="F36" i="33"/>
  <c r="G32" i="33"/>
  <c r="F32" i="33"/>
  <c r="G28" i="33"/>
  <c r="F28" i="33"/>
  <c r="G24" i="33"/>
  <c r="F24" i="33"/>
  <c r="G20" i="33"/>
  <c r="F20" i="33"/>
  <c r="G16" i="33"/>
  <c r="F16" i="33"/>
  <c r="G12" i="33"/>
  <c r="F12" i="33"/>
  <c r="G8" i="33"/>
  <c r="F8" i="33"/>
  <c r="D2" i="33"/>
  <c r="G20" i="32"/>
  <c r="F20" i="32"/>
  <c r="G16" i="32"/>
  <c r="F16" i="32"/>
  <c r="G12" i="32"/>
  <c r="F12" i="32"/>
  <c r="G8" i="32"/>
  <c r="F8" i="32"/>
  <c r="D2" i="32"/>
  <c r="G10" i="31"/>
  <c r="F10" i="31"/>
  <c r="D2" i="31"/>
  <c r="G31" i="30"/>
  <c r="F31" i="30"/>
  <c r="F30" i="30"/>
  <c r="G27" i="30"/>
  <c r="F27" i="30"/>
  <c r="F26" i="30"/>
  <c r="G23" i="30"/>
  <c r="F23" i="30"/>
  <c r="F22" i="30"/>
  <c r="G19" i="30"/>
  <c r="F19" i="30"/>
  <c r="F18" i="30"/>
  <c r="G15" i="30"/>
  <c r="F15" i="30"/>
  <c r="F14" i="30"/>
  <c r="G10" i="30"/>
  <c r="F10" i="30"/>
  <c r="D2" i="30"/>
  <c r="G68" i="29"/>
  <c r="F68" i="29"/>
  <c r="F67" i="29"/>
  <c r="G64" i="29"/>
  <c r="G60" i="29"/>
  <c r="G56" i="29"/>
  <c r="G52" i="29"/>
  <c r="F52" i="29"/>
  <c r="F51" i="29"/>
  <c r="G48" i="29"/>
  <c r="F48" i="29"/>
  <c r="F47" i="29"/>
  <c r="G44" i="29"/>
  <c r="F44" i="29"/>
  <c r="F43" i="29"/>
  <c r="G40" i="29"/>
  <c r="F40" i="29"/>
  <c r="F39" i="29"/>
  <c r="G36" i="29"/>
  <c r="F36" i="29"/>
  <c r="F35" i="29"/>
  <c r="G32" i="29"/>
  <c r="F32" i="29"/>
  <c r="F31" i="29"/>
  <c r="G28" i="29"/>
  <c r="F28" i="29"/>
  <c r="F27" i="29"/>
  <c r="G24" i="29"/>
  <c r="F24" i="29"/>
  <c r="F23" i="29"/>
  <c r="G20" i="29"/>
  <c r="F20" i="29"/>
  <c r="F19" i="29"/>
  <c r="G16" i="29"/>
  <c r="F16" i="29"/>
  <c r="F15" i="29"/>
  <c r="G12" i="29"/>
  <c r="F12" i="29"/>
  <c r="F11" i="29"/>
  <c r="G8" i="29"/>
  <c r="F8" i="29"/>
  <c r="F7" i="29"/>
  <c r="D2" i="29"/>
  <c r="G15" i="28"/>
  <c r="F15" i="28"/>
  <c r="F14" i="28"/>
  <c r="G11" i="28"/>
  <c r="F11" i="28"/>
  <c r="F10" i="28"/>
  <c r="G7" i="28"/>
  <c r="F7" i="28"/>
  <c r="F6" i="28"/>
</calcChain>
</file>

<file path=xl/sharedStrings.xml><?xml version="1.0" encoding="utf-8"?>
<sst xmlns="http://schemas.openxmlformats.org/spreadsheetml/2006/main" count="917" uniqueCount="138">
  <si>
    <t>（Relay Packaging Technology &amp; Solution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</si>
  <si>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</si>
  <si>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</si>
  <si>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订单号</t>
  </si>
  <si>
    <t>产品型号</t>
  </si>
  <si>
    <t>订单数</t>
  </si>
  <si>
    <t>备品数</t>
  </si>
  <si>
    <t>总实发数</t>
  </si>
  <si>
    <t>总箱数</t>
  </si>
  <si>
    <t>装箱明细</t>
  </si>
  <si>
    <t>合计：</t>
  </si>
  <si>
    <t>FFGD/26/M11942G-UK-NATURAL(OPT2)</t>
  </si>
  <si>
    <t>FFLX/26/M11991G-CE-BLACK(OPT1)</t>
  </si>
  <si>
    <t>FFLX/24/M11967G-CE-BLACK-120D</t>
  </si>
  <si>
    <t>FFGD/26/M11944G-UK-SHADE4</t>
  </si>
  <si>
    <t>FFGD/26/M11943G-UK</t>
  </si>
  <si>
    <t>FFBT/26/M11968G-UK-SHADE2</t>
  </si>
  <si>
    <t>FFLX/24/M15310G-UK-BLACK-80D</t>
  </si>
  <si>
    <t xml:space="preserve">FFLX/24/M15309G-UK-BLACK-60D  </t>
  </si>
  <si>
    <t>FFBT/24/M12623G-CE-BLACK</t>
  </si>
  <si>
    <t>PO号</t>
  </si>
  <si>
    <t>S25100507</t>
  </si>
  <si>
    <t>FFGD/26/M11942G-CE-NATURAL(OPT2)</t>
  </si>
  <si>
    <t>S25100504</t>
  </si>
  <si>
    <t>FFLX/24/M11967G-UK-BLACK-40D</t>
  </si>
  <si>
    <t>FFLX/24/M12011G-UK-BLACK-80D</t>
  </si>
  <si>
    <t>S25100519</t>
  </si>
  <si>
    <t>FFGD/26/M11944G-CE-BLACK</t>
  </si>
  <si>
    <t>FFGD/26/M11944G-UK-SHADE2</t>
  </si>
  <si>
    <t>2025.3.30</t>
  </si>
  <si>
    <t>S25030681</t>
  </si>
  <si>
    <t>FFLX/24/M11967G-UK-BLACK-80D</t>
  </si>
  <si>
    <t>10箱*1500个+1箱*377个   托盘号3/3</t>
  </si>
  <si>
    <t>10箱*1500个+1箱*377个   托盘号2/3</t>
  </si>
  <si>
    <t>FFLX/24/M11967G-UK-BLACK-120D</t>
  </si>
  <si>
    <t>13箱*1500个+1箱*1002个   托盘号1/3</t>
  </si>
  <si>
    <t>FFLX/26/M11991G-UK-NATURAL(OPT2)</t>
  </si>
  <si>
    <t>11箱*450个+1箱*176个   托盘号3/12</t>
  </si>
  <si>
    <t>FFLX/26/M11991G-UK-BLACK(OPT1)</t>
  </si>
  <si>
    <t>13箱*450个+1箱*301个   托盘号10/12</t>
  </si>
  <si>
    <t>7箱*700个+1箱*226个   托盘号5/12</t>
  </si>
  <si>
    <t>FFGD/26/M11944G-UK-SHADE3</t>
  </si>
  <si>
    <t>5箱*600个+1箱*75个   托盘号5/12</t>
  </si>
  <si>
    <t>14箱*700个+1箱*451个   托盘号12/12</t>
  </si>
  <si>
    <t>FFGD/26/M11944G-UK-SHADE1</t>
  </si>
  <si>
    <t>14箱*700个+1箱*451个   托盘号2/12</t>
  </si>
  <si>
    <t>29箱*700个+1箱*202个   托盘号1/12</t>
  </si>
  <si>
    <t>29箱*700个+1箱*200个   托盘号4/12</t>
  </si>
  <si>
    <t>FFGD/26/M11942G-UK-BLACK(OPT1)</t>
  </si>
  <si>
    <t>14箱*700个+1箱*451个   托盘号9/12</t>
  </si>
  <si>
    <t>5箱*700个+1箱*600个   托盘号9/12</t>
  </si>
  <si>
    <t>FFGD/26/M11944G-UK-BLACK</t>
  </si>
  <si>
    <t>34箱*600个+1箱*102个   托盘号7/12  8/12</t>
  </si>
  <si>
    <t>S25030672</t>
  </si>
  <si>
    <t>13箱*450个+1箱*302个   托盘号6/12</t>
  </si>
  <si>
    <t>FFGD/26/M11943G-CE</t>
  </si>
  <si>
    <t>4箱*700个+1箱*275个   托盘号11/12</t>
  </si>
  <si>
    <t>FFLX/26/M11991G-CE-NATURAL(OPT2)</t>
  </si>
  <si>
    <t>6箱*450个+1箱*375个   托盘号11/12</t>
  </si>
  <si>
    <t>4箱*450个+1箱*251个   托盘号11/12</t>
  </si>
  <si>
    <t>FFLX/24/M12011G-CE-BLACK-40D</t>
  </si>
  <si>
    <t>3箱*1000个+1箱*1100个   托盘号3/12</t>
  </si>
  <si>
    <t>9箱*1000个+1箱*251个   托盘号3/6</t>
  </si>
  <si>
    <t>欠数1000个，4.12号已补</t>
  </si>
  <si>
    <t>FFLX/24/M12011G-CE-BLACK-140D</t>
  </si>
  <si>
    <t>1箱*1000个+1箱*1050个   托盘号3/6</t>
  </si>
  <si>
    <t>45箱*450个+1箱*252个   托盘号4/6</t>
  </si>
  <si>
    <t>FFBT/26/M11968G-UK-BLACK</t>
  </si>
  <si>
    <t>22箱*450个+1箱*351个   托盘号2/6</t>
  </si>
  <si>
    <t>46箱*450个+1箱*437个   托盘号5/6  6/6</t>
  </si>
  <si>
    <t>FFBT/26/M12108G-UK-BLACK(OPT1)</t>
  </si>
  <si>
    <t>22箱*450个+1箱*351个   托盘号1/6</t>
  </si>
  <si>
    <t>箱*1000个   补上次欠数1000个</t>
  </si>
  <si>
    <t>S25040650</t>
  </si>
  <si>
    <t>45箱*450个+1箱*252个   托盘号3/4  4/4</t>
  </si>
  <si>
    <t>20箱*1500个+1箱*753个   托盘号1/4</t>
  </si>
  <si>
    <t>S25040655</t>
  </si>
  <si>
    <t>FFBT/26/M12108G-CE-NATURAL(OPT2)</t>
  </si>
  <si>
    <t>4箱*450个+1箱*250个   托盘号4/4</t>
  </si>
  <si>
    <t>FFBT/26/M12108G-UK-NATURAL(OPT2)</t>
  </si>
  <si>
    <t>56箱*450个+1箱*428个   托盘号2/4</t>
  </si>
  <si>
    <t>S25040675</t>
  </si>
  <si>
    <t>1箱*1500个+1箱*209个   托盘号1/5</t>
  </si>
  <si>
    <t>3箱*1500个+1箱*1604个   托盘号1/5</t>
  </si>
  <si>
    <t>6箱*1600个+1箱*1251个   托盘号1/5</t>
  </si>
  <si>
    <t>13箱*1500个+1箱*0021个   托盘号2/5</t>
  </si>
  <si>
    <t>22箱*450个+1箱*351个   托盘号3/5</t>
  </si>
  <si>
    <t>8箱*450个+1箱*500个   托盘号3/5</t>
  </si>
  <si>
    <t>13箱*450个+1箱*301个   托盘号4/5</t>
  </si>
  <si>
    <t>10箱*450个+1箱*113个   托盘号5/5</t>
  </si>
  <si>
    <t>113箱*450个+1箱*405个   托盘号6/8 7/8 8/8</t>
  </si>
  <si>
    <t>S25040455</t>
  </si>
  <si>
    <t>5箱*400个+1箱*102个   托盘号2/8</t>
  </si>
  <si>
    <t xml:space="preserve">FFLX/24/M15309G-UK-BLACK-40D    </t>
  </si>
  <si>
    <t>11箱*1500个+1箱*1582个   托盘号1/8</t>
  </si>
  <si>
    <t>113箱*450个+1箱*405个   托盘号3/8 4/8 5/8</t>
  </si>
  <si>
    <t>29箱*700+1箱*200   托盘号1/8</t>
  </si>
  <si>
    <t>16箱*600个+1箱*651个   托盘号6/8</t>
  </si>
  <si>
    <t>8箱*600个+1箱*326个   托盘号8/8</t>
  </si>
  <si>
    <t>8箱*600个+1箱*326个   托盘号7/8</t>
  </si>
  <si>
    <t>29箱*700个+1箱*202个   托盘号4/8</t>
  </si>
  <si>
    <t>2箱*700个+1箱*651个   托盘号3/8</t>
  </si>
  <si>
    <t>14箱*700个+1箱*451个   托盘号5/8</t>
  </si>
  <si>
    <t>5箱*700个+1箱*600个   托盘号3/8</t>
  </si>
  <si>
    <t>14箱*700个+1箱*450个   托盘号2/8</t>
  </si>
  <si>
    <t>16箱*600个+1箱*651个   托盘号9/9</t>
  </si>
  <si>
    <t>49箱*600个+1箱*676个+1箱*677   托盘号1/9 2/9 3/9</t>
  </si>
  <si>
    <t>85箱*600个+1箱*255个   托盘号4/9 5/9 6/9 7/9 8/9</t>
  </si>
  <si>
    <t>S25040784</t>
  </si>
  <si>
    <t>GE/01/M3621 Mengna专用</t>
  </si>
  <si>
    <t>1箱*510个   托盘号9/9</t>
  </si>
  <si>
    <t>FFLX/24/M12011G-UK-BLACK-140D</t>
  </si>
  <si>
    <t>4箱*1000+1箱*1126   托盘号2/7</t>
  </si>
  <si>
    <t>10箱*1000个+1箱*251个   托盘号2/7</t>
  </si>
  <si>
    <t>FFLX/24/M12011G-UK-BLACK-40D</t>
  </si>
  <si>
    <t>20箱*1000个+1箱*502个   托盘号6/7  7/7</t>
  </si>
  <si>
    <t>FFLX/24/M12011G-UK-BLACK-60D</t>
  </si>
  <si>
    <t>25箱*1000个+1箱*628个   托盘号1/7</t>
  </si>
  <si>
    <t>20箱*1000个+1箱*502个   托盘号3/7</t>
  </si>
  <si>
    <t>30箱*1000个+1箱*753个   托盘号4/7 5/7</t>
  </si>
  <si>
    <t>1箱*1000个+1箱*1050个   托盘号2/7</t>
  </si>
  <si>
    <t>S25050110</t>
  </si>
  <si>
    <t>4箱*700个+1箱*275个   托盘号</t>
  </si>
  <si>
    <t>FFGD/26/M11944G-CE-SHADE2</t>
  </si>
  <si>
    <t>S25091558</t>
  </si>
  <si>
    <t>5箱*600个+1箱*648个   托盘号4/4</t>
  </si>
  <si>
    <t>3箱*600个+1箱*342个   托盘号4/4</t>
  </si>
  <si>
    <t>S25100096</t>
  </si>
  <si>
    <t>1箱510个   托盘号4/4</t>
  </si>
  <si>
    <t>1箱*700个+1箱*371个   托盘号2/4</t>
  </si>
  <si>
    <t>1箱*1500个+1箱*432个   托盘号1/4</t>
  </si>
  <si>
    <t>7箱*1000个+1箱*497个   托盘号1/4</t>
  </si>
  <si>
    <t>9箱*600个+1箱*491个   托盘号2/4</t>
  </si>
  <si>
    <t>22箱*600个+1箱*200个   托盘号3/4</t>
  </si>
  <si>
    <t>顺心捷达 S70482907289</t>
    <phoneticPr fontId="20" type="noConversion"/>
  </si>
  <si>
    <t>大货样品</t>
    <phoneticPr fontId="20" type="noConversion"/>
  </si>
  <si>
    <t>发货清单</t>
    <phoneticPr fontId="20" type="noConversion"/>
  </si>
  <si>
    <t>都在第4个托盘上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</si>
</sst>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23" x14ac:knownFonts="1">
    <font>
      <sz val="11"/>
      <name val="宋体"/>
      <charset val="134"/>
    </font>
    <font>
      <b/>
      <sz val="20"/>
      <color rgb="FF000000"/>
      <name val="宋体"/>
      <charset val="134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sz val="12"/>
      <name val="黑体"/>
      <charset val="134"/>
    </font>
    <font>
      <b/>
      <sz val="10"/>
      <color indexed="8"/>
      <name val="Calibri"/>
      <family val="2"/>
    </font>
    <font>
      <sz val="11"/>
      <color rgb="FFFF0000"/>
      <name val="宋体"/>
      <charset val="134"/>
    </font>
    <font>
      <b/>
      <sz val="10"/>
      <color rgb="FF7030A0"/>
      <name val="宋体"/>
      <charset val="134"/>
    </font>
    <font>
      <b/>
      <sz val="10"/>
      <color rgb="FF7030A0"/>
      <name val="Arial Unicode MS"/>
      <charset val="134"/>
    </font>
    <font>
      <sz val="12"/>
      <color rgb="FF7030A0"/>
      <name val="黑体"/>
      <charset val="134"/>
    </font>
    <font>
      <b/>
      <sz val="11"/>
      <color rgb="FF7030A0"/>
      <name val="宋体"/>
      <charset val="134"/>
    </font>
    <font>
      <b/>
      <sz val="10"/>
      <color rgb="FF7030A0"/>
      <name val="Calibri"/>
      <family val="2"/>
    </font>
    <font>
      <sz val="11"/>
      <color rgb="FF7030A0"/>
      <name val="宋体"/>
      <charset val="134"/>
    </font>
    <font>
      <sz val="11"/>
      <color indexed="8"/>
      <name val="Calibri"/>
      <family val="2"/>
    </font>
    <font>
      <sz val="9"/>
      <name val="Franklin Gothic Book"/>
      <family val="2"/>
    </font>
    <font>
      <sz val="9"/>
      <name val="宋体"/>
      <family val="3"/>
      <charset val="134"/>
    </font>
    <font>
      <b/>
      <sz val="11"/>
      <color indexed="30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8" fillId="0" borderId="0">
      <protection locked="0"/>
    </xf>
    <xf numFmtId="0" fontId="19" fillId="0" borderId="0"/>
  </cellStyleXfs>
  <cellXfs count="44">
    <xf numFmtId="0" fontId="0" fillId="0" borderId="0" xfId="0">
      <alignment vertical="center"/>
    </xf>
    <xf numFmtId="0" fontId="7" fillId="0" borderId="3" xfId="0" applyFont="1" applyBorder="1" applyAlignment="1">
      <alignment horizontal="left" vertical="center"/>
    </xf>
    <xf numFmtId="0" fontId="8" fillId="0" borderId="3" xfId="1" applyFont="1" applyBorder="1" applyAlignment="1" applyProtection="1">
      <alignment horizontal="left" vertical="center" wrapText="1"/>
    </xf>
    <xf numFmtId="176" fontId="8" fillId="0" borderId="3" xfId="1" applyNumberFormat="1" applyFont="1" applyBorder="1" applyAlignment="1" applyProtection="1">
      <alignment horizontal="left" vertical="center" wrapText="1"/>
    </xf>
    <xf numFmtId="176" fontId="7" fillId="0" borderId="3" xfId="1" applyNumberFormat="1" applyFont="1" applyBorder="1" applyAlignment="1" applyProtection="1">
      <alignment horizontal="left" vertical="center" wrapText="1"/>
    </xf>
    <xf numFmtId="49" fontId="7" fillId="0" borderId="3" xfId="1" applyNumberFormat="1" applyFont="1" applyBorder="1" applyAlignment="1" applyProtection="1">
      <alignment horizontal="left" vertical="center" wrapText="1"/>
    </xf>
    <xf numFmtId="0" fontId="9" fillId="0" borderId="0" xfId="0" applyFont="1">
      <alignment vertical="center"/>
    </xf>
    <xf numFmtId="0" fontId="9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3" xfId="0" applyFont="1" applyBorder="1" applyAlignment="1">
      <alignment horizontal="left" vertical="center"/>
    </xf>
    <xf numFmtId="0" fontId="13" fillId="0" borderId="3" xfId="1" applyFont="1" applyBorder="1" applyAlignment="1" applyProtection="1">
      <alignment horizontal="left" vertical="center" wrapText="1"/>
    </xf>
    <xf numFmtId="176" fontId="13" fillId="0" borderId="3" xfId="1" applyNumberFormat="1" applyFont="1" applyBorder="1" applyAlignment="1" applyProtection="1">
      <alignment horizontal="left" vertical="center" wrapText="1"/>
    </xf>
    <xf numFmtId="176" fontId="12" fillId="0" borderId="3" xfId="1" applyNumberFormat="1" applyFont="1" applyBorder="1" applyAlignment="1" applyProtection="1">
      <alignment horizontal="left" vertical="center" wrapText="1"/>
    </xf>
    <xf numFmtId="49" fontId="12" fillId="0" borderId="3" xfId="1" applyNumberFormat="1" applyFont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4" fillId="0" borderId="3" xfId="0" applyFont="1" applyBorder="1">
      <alignment vertical="center"/>
    </xf>
    <xf numFmtId="0" fontId="15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center" vertical="center" wrapText="1"/>
    </xf>
    <xf numFmtId="177" fontId="7" fillId="0" borderId="3" xfId="1" applyNumberFormat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7" fontId="12" fillId="0" borderId="3" xfId="1" applyNumberFormat="1" applyFont="1" applyBorder="1" applyAlignment="1" applyProtection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49" fontId="21" fillId="0" borderId="3" xfId="0" applyNumberFormat="1" applyFont="1" applyBorder="1" applyAlignment="1">
      <alignment horizontal="center" vertical="center" wrapText="1"/>
    </xf>
    <xf numFmtId="0" fontId="22" fillId="2" borderId="3" xfId="0" applyFont="1" applyFill="1" applyBorder="1">
      <alignment vertical="center"/>
    </xf>
  </cellXfs>
  <cellStyles count="3">
    <cellStyle name="常规" xfId="0" builtinId="0"/>
    <cellStyle name="常规 2" xfId="1" xr:uid="{00000000-0005-0000-0000-000031000000}"/>
    <cellStyle name="一般_Sheet1" xfId="2" xr:uid="{00000000-0005-0000-0000-000032000000}"/>
  </cellStyles>
  <dxfs count="0"/>
  <tableStyles count="0" defaultTableStyle="TableStyleMedium9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123825</xdr:rowOff>
    </xdr:from>
    <xdr:to>
      <xdr:col>13</xdr:col>
      <xdr:colOff>400754</xdr:colOff>
      <xdr:row>9</xdr:row>
      <xdr:rowOff>208838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90015E9-84B5-E15C-7830-E693CE358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9875" y="123825"/>
          <a:ext cx="1791404" cy="18280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workbookViewId="0">
      <selection activeCell="N27" sqref="N27:N28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 t="s">
        <v>29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5" spans="1:12" ht="15" x14ac:dyDescent="0.15">
      <c r="A5" s="1" t="s">
        <v>3</v>
      </c>
      <c r="B5" s="1" t="s">
        <v>20</v>
      </c>
      <c r="C5" s="2" t="s">
        <v>4</v>
      </c>
      <c r="D5" s="3" t="s">
        <v>5</v>
      </c>
      <c r="E5" s="4" t="s">
        <v>6</v>
      </c>
      <c r="F5" s="4" t="s">
        <v>7</v>
      </c>
      <c r="G5" s="5" t="s">
        <v>8</v>
      </c>
      <c r="H5" s="29" t="s">
        <v>9</v>
      </c>
      <c r="I5" s="29"/>
      <c r="J5" s="29"/>
      <c r="K5" s="29"/>
      <c r="L5" s="29"/>
    </row>
    <row r="6" spans="1:12" ht="14.25" x14ac:dyDescent="0.15">
      <c r="A6" s="6" t="s">
        <v>30</v>
      </c>
      <c r="B6" s="7">
        <v>4500327599</v>
      </c>
      <c r="C6" s="7" t="s">
        <v>31</v>
      </c>
      <c r="D6" s="8">
        <v>15075</v>
      </c>
      <c r="E6" s="10">
        <v>302</v>
      </c>
      <c r="F6" s="8">
        <f>D6+E6</f>
        <v>15377</v>
      </c>
      <c r="G6" s="8">
        <v>11</v>
      </c>
      <c r="H6" s="22" t="s">
        <v>32</v>
      </c>
      <c r="I6" s="22"/>
      <c r="J6" s="22"/>
      <c r="K6" s="22"/>
      <c r="L6" s="22"/>
    </row>
    <row r="7" spans="1:12" x14ac:dyDescent="0.15">
      <c r="A7" s="9" t="s">
        <v>10</v>
      </c>
      <c r="B7" s="9"/>
      <c r="C7" s="9"/>
      <c r="D7" s="9"/>
      <c r="E7" s="9"/>
      <c r="F7" s="9">
        <f>F6</f>
        <v>15377</v>
      </c>
      <c r="G7" s="9">
        <f>G6</f>
        <v>11</v>
      </c>
      <c r="H7" s="23"/>
      <c r="I7" s="24"/>
      <c r="J7" s="24"/>
      <c r="K7" s="24"/>
      <c r="L7" s="25"/>
    </row>
    <row r="9" spans="1:12" ht="15" x14ac:dyDescent="0.15">
      <c r="A9" s="1" t="s">
        <v>3</v>
      </c>
      <c r="B9" s="1" t="s">
        <v>20</v>
      </c>
      <c r="C9" s="2" t="s">
        <v>4</v>
      </c>
      <c r="D9" s="3" t="s">
        <v>5</v>
      </c>
      <c r="E9" s="4" t="s">
        <v>6</v>
      </c>
      <c r="F9" s="4" t="s">
        <v>7</v>
      </c>
      <c r="G9" s="5" t="s">
        <v>8</v>
      </c>
      <c r="H9" s="29" t="s">
        <v>9</v>
      </c>
      <c r="I9" s="29"/>
      <c r="J9" s="29"/>
      <c r="K9" s="29"/>
      <c r="L9" s="29"/>
    </row>
    <row r="10" spans="1:12" ht="14.25" x14ac:dyDescent="0.15">
      <c r="A10" s="6" t="s">
        <v>30</v>
      </c>
      <c r="B10" s="7">
        <v>4500327599</v>
      </c>
      <c r="C10" s="7" t="s">
        <v>24</v>
      </c>
      <c r="D10" s="8">
        <v>15075</v>
      </c>
      <c r="E10" s="10">
        <v>302</v>
      </c>
      <c r="F10" s="8">
        <f>D10+E10</f>
        <v>15377</v>
      </c>
      <c r="G10" s="8">
        <v>11</v>
      </c>
      <c r="H10" s="22" t="s">
        <v>33</v>
      </c>
      <c r="I10" s="22"/>
      <c r="J10" s="22"/>
      <c r="K10" s="22"/>
      <c r="L10" s="22"/>
    </row>
    <row r="11" spans="1:12" x14ac:dyDescent="0.15">
      <c r="A11" s="9" t="s">
        <v>10</v>
      </c>
      <c r="B11" s="9"/>
      <c r="C11" s="9"/>
      <c r="D11" s="9"/>
      <c r="E11" s="9"/>
      <c r="F11" s="9">
        <f>F10</f>
        <v>15377</v>
      </c>
      <c r="G11" s="9">
        <f>G10</f>
        <v>11</v>
      </c>
      <c r="H11" s="23"/>
      <c r="I11" s="24"/>
      <c r="J11" s="24"/>
      <c r="K11" s="24"/>
      <c r="L11" s="25"/>
    </row>
    <row r="13" spans="1:12" ht="15" x14ac:dyDescent="0.15">
      <c r="A13" s="1" t="s">
        <v>3</v>
      </c>
      <c r="B13" s="1" t="s">
        <v>20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29" t="s">
        <v>9</v>
      </c>
      <c r="I13" s="29"/>
      <c r="J13" s="29"/>
      <c r="K13" s="29"/>
      <c r="L13" s="29"/>
    </row>
    <row r="14" spans="1:12" ht="14.25" x14ac:dyDescent="0.15">
      <c r="A14" s="6" t="s">
        <v>30</v>
      </c>
      <c r="B14" s="7">
        <v>4500327599</v>
      </c>
      <c r="C14" s="7" t="s">
        <v>34</v>
      </c>
      <c r="D14" s="8">
        <v>20100</v>
      </c>
      <c r="E14" s="10">
        <v>402</v>
      </c>
      <c r="F14" s="8">
        <f>D14+E14</f>
        <v>20502</v>
      </c>
      <c r="G14" s="8">
        <v>14</v>
      </c>
      <c r="H14" s="22" t="s">
        <v>35</v>
      </c>
      <c r="I14" s="22"/>
      <c r="J14" s="22"/>
      <c r="K14" s="22"/>
      <c r="L14" s="22"/>
    </row>
    <row r="15" spans="1:12" x14ac:dyDescent="0.15">
      <c r="A15" s="9" t="s">
        <v>10</v>
      </c>
      <c r="B15" s="9"/>
      <c r="C15" s="9"/>
      <c r="D15" s="9"/>
      <c r="E15" s="9"/>
      <c r="F15" s="9">
        <f>F14</f>
        <v>20502</v>
      </c>
      <c r="G15" s="9">
        <f>G14</f>
        <v>14</v>
      </c>
      <c r="H15" s="23"/>
      <c r="I15" s="24"/>
      <c r="J15" s="24"/>
      <c r="K15" s="24"/>
      <c r="L15" s="25"/>
    </row>
  </sheetData>
  <mergeCells count="14">
    <mergeCell ref="A1:L1"/>
    <mergeCell ref="A2:C2"/>
    <mergeCell ref="D2:L2"/>
    <mergeCell ref="H5:L5"/>
    <mergeCell ref="H6:L6"/>
    <mergeCell ref="H14:L14"/>
    <mergeCell ref="H15:L15"/>
    <mergeCell ref="A3:C4"/>
    <mergeCell ref="D3:L4"/>
    <mergeCell ref="H7:L7"/>
    <mergeCell ref="H9:L9"/>
    <mergeCell ref="H10:L10"/>
    <mergeCell ref="H11:L11"/>
    <mergeCell ref="H13:L13"/>
  </mergeCells>
  <phoneticPr fontId="2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32"/>
  <sheetViews>
    <sheetView workbookViewId="0">
      <selection activeCell="M38" sqref="M38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  <col min="12" max="12" width="9.375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45952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81</v>
      </c>
      <c r="B7" s="7" t="s">
        <v>111</v>
      </c>
      <c r="C7" s="7">
        <v>4500331038</v>
      </c>
      <c r="D7" s="8">
        <v>5025</v>
      </c>
      <c r="E7" s="8">
        <v>5126</v>
      </c>
      <c r="F7" s="8">
        <v>5</v>
      </c>
      <c r="G7" s="22" t="s">
        <v>112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5126</v>
      </c>
      <c r="F8" s="9">
        <f>F7</f>
        <v>5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73</v>
      </c>
      <c r="B11" s="7" t="s">
        <v>60</v>
      </c>
      <c r="C11" s="7">
        <v>4500330538</v>
      </c>
      <c r="D11" s="8">
        <v>10050</v>
      </c>
      <c r="E11" s="8">
        <v>10251</v>
      </c>
      <c r="F11" s="8">
        <v>11</v>
      </c>
      <c r="G11" s="22" t="s">
        <v>113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11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73</v>
      </c>
      <c r="B15" s="7" t="s">
        <v>114</v>
      </c>
      <c r="C15" s="7">
        <v>4500330538</v>
      </c>
      <c r="D15" s="8">
        <v>20100</v>
      </c>
      <c r="E15" s="8">
        <v>20502</v>
      </c>
      <c r="F15" s="8">
        <v>21</v>
      </c>
      <c r="G15" s="22" t="s">
        <v>115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f>E15</f>
        <v>20502</v>
      </c>
      <c r="F16" s="9">
        <f>F15</f>
        <v>21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73</v>
      </c>
      <c r="B19" s="7" t="s">
        <v>116</v>
      </c>
      <c r="C19" s="7">
        <v>4500330538</v>
      </c>
      <c r="D19" s="8">
        <v>25125</v>
      </c>
      <c r="E19" s="8">
        <v>25628</v>
      </c>
      <c r="F19" s="8">
        <v>26</v>
      </c>
      <c r="G19" s="22" t="s">
        <v>117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f>E19</f>
        <v>25628</v>
      </c>
      <c r="F20" s="9">
        <f>F19</f>
        <v>26</v>
      </c>
      <c r="G20" s="23"/>
      <c r="H20" s="24"/>
      <c r="I20" s="24"/>
      <c r="J20" s="24"/>
      <c r="K20" s="25"/>
    </row>
    <row r="22" spans="1:11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7</v>
      </c>
      <c r="F22" s="5" t="s">
        <v>8</v>
      </c>
      <c r="G22" s="29" t="s">
        <v>9</v>
      </c>
      <c r="H22" s="29"/>
      <c r="I22" s="29"/>
      <c r="J22" s="29"/>
      <c r="K22" s="29"/>
    </row>
    <row r="23" spans="1:11" ht="14.25" x14ac:dyDescent="0.15">
      <c r="A23" s="6" t="s">
        <v>73</v>
      </c>
      <c r="B23" s="7" t="s">
        <v>25</v>
      </c>
      <c r="C23" s="7">
        <v>4500330538</v>
      </c>
      <c r="D23" s="8">
        <v>20100</v>
      </c>
      <c r="E23" s="8">
        <v>20502</v>
      </c>
      <c r="F23" s="8">
        <v>21</v>
      </c>
      <c r="G23" s="22" t="s">
        <v>118</v>
      </c>
      <c r="H23" s="22"/>
      <c r="I23" s="22"/>
      <c r="J23" s="22"/>
      <c r="K23" s="22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21</v>
      </c>
      <c r="G24" s="23"/>
      <c r="H24" s="24"/>
      <c r="I24" s="24"/>
      <c r="J24" s="24"/>
      <c r="K24" s="25"/>
    </row>
    <row r="26" spans="1:11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7</v>
      </c>
      <c r="F26" s="5" t="s">
        <v>8</v>
      </c>
      <c r="G26" s="29" t="s">
        <v>9</v>
      </c>
      <c r="H26" s="29"/>
      <c r="I26" s="29"/>
      <c r="J26" s="29"/>
      <c r="K26" s="29"/>
    </row>
    <row r="27" spans="1:11" ht="14.25" x14ac:dyDescent="0.15">
      <c r="A27" s="6" t="s">
        <v>73</v>
      </c>
      <c r="B27" s="7" t="s">
        <v>111</v>
      </c>
      <c r="C27" s="7">
        <v>4500330538</v>
      </c>
      <c r="D27" s="8">
        <v>30150</v>
      </c>
      <c r="E27" s="8">
        <v>30753</v>
      </c>
      <c r="F27" s="8">
        <v>31</v>
      </c>
      <c r="G27" s="22" t="s">
        <v>119</v>
      </c>
      <c r="H27" s="22"/>
      <c r="I27" s="22"/>
      <c r="J27" s="22"/>
      <c r="K27" s="22"/>
    </row>
    <row r="28" spans="1:11" x14ac:dyDescent="0.15">
      <c r="A28" s="9" t="s">
        <v>10</v>
      </c>
      <c r="B28" s="9"/>
      <c r="C28" s="9"/>
      <c r="D28" s="9"/>
      <c r="E28" s="9">
        <f>E27</f>
        <v>30753</v>
      </c>
      <c r="F28" s="9">
        <f>F27</f>
        <v>31</v>
      </c>
      <c r="G28" s="23"/>
      <c r="H28" s="24"/>
      <c r="I28" s="24"/>
      <c r="J28" s="24"/>
      <c r="K28" s="25"/>
    </row>
    <row r="30" spans="1:11" ht="15" x14ac:dyDescent="0.15">
      <c r="A30" s="1" t="s">
        <v>3</v>
      </c>
      <c r="B30" s="1" t="s">
        <v>4</v>
      </c>
      <c r="C30" s="2" t="s">
        <v>20</v>
      </c>
      <c r="D30" s="3" t="s">
        <v>5</v>
      </c>
      <c r="E30" s="4" t="s">
        <v>7</v>
      </c>
      <c r="F30" s="5" t="s">
        <v>8</v>
      </c>
      <c r="G30" s="29" t="s">
        <v>9</v>
      </c>
      <c r="H30" s="29"/>
      <c r="I30" s="29"/>
      <c r="J30" s="29"/>
      <c r="K30" s="29"/>
    </row>
    <row r="31" spans="1:11" ht="14.25" x14ac:dyDescent="0.15">
      <c r="A31" s="6" t="s">
        <v>73</v>
      </c>
      <c r="B31" s="7" t="s">
        <v>64</v>
      </c>
      <c r="C31" s="7">
        <v>4500330538</v>
      </c>
      <c r="D31" s="8">
        <v>2010</v>
      </c>
      <c r="E31" s="8">
        <v>2050</v>
      </c>
      <c r="F31" s="8">
        <v>2</v>
      </c>
      <c r="G31" s="22" t="s">
        <v>120</v>
      </c>
      <c r="H31" s="22"/>
      <c r="I31" s="22"/>
      <c r="J31" s="22"/>
      <c r="K31" s="22"/>
    </row>
    <row r="32" spans="1:11" x14ac:dyDescent="0.15">
      <c r="A32" s="9" t="s">
        <v>10</v>
      </c>
      <c r="B32" s="9"/>
      <c r="C32" s="9"/>
      <c r="D32" s="9"/>
      <c r="E32" s="9">
        <f>E31</f>
        <v>2050</v>
      </c>
      <c r="F32" s="9">
        <f>F31</f>
        <v>2</v>
      </c>
      <c r="G32" s="23"/>
      <c r="H32" s="24"/>
      <c r="I32" s="24"/>
      <c r="J32" s="24"/>
      <c r="K32" s="25"/>
    </row>
  </sheetData>
  <mergeCells count="26">
    <mergeCell ref="A1:K1"/>
    <mergeCell ref="A2:C2"/>
    <mergeCell ref="D2:K2"/>
    <mergeCell ref="G6:K6"/>
    <mergeCell ref="G7:K7"/>
    <mergeCell ref="G8:K8"/>
    <mergeCell ref="G10:K10"/>
    <mergeCell ref="G11:K11"/>
    <mergeCell ref="G12:K12"/>
    <mergeCell ref="G14:K14"/>
    <mergeCell ref="G28:K28"/>
    <mergeCell ref="G30:K30"/>
    <mergeCell ref="G31:K31"/>
    <mergeCell ref="G32:K32"/>
    <mergeCell ref="A3:C4"/>
    <mergeCell ref="D3:K4"/>
    <mergeCell ref="G22:K22"/>
    <mergeCell ref="G23:K23"/>
    <mergeCell ref="G24:K24"/>
    <mergeCell ref="G26:K26"/>
    <mergeCell ref="G27:K27"/>
    <mergeCell ref="G15:K15"/>
    <mergeCell ref="G16:K16"/>
    <mergeCell ref="G18:K18"/>
    <mergeCell ref="G19:K19"/>
    <mergeCell ref="G20:K20"/>
  </mergeCells>
  <phoneticPr fontId="20" type="noConversion"/>
  <pageMargins left="0.75138888888888899" right="0.75138888888888899" top="0.60624999999999996" bottom="0.60624999999999996" header="0.5" footer="0.5"/>
  <pageSetup paperSize="16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8"/>
  <sheetViews>
    <sheetView workbookViewId="0">
      <selection activeCell="K21" sqref="K21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45952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121</v>
      </c>
      <c r="B7" s="7" t="s">
        <v>22</v>
      </c>
      <c r="C7" s="7">
        <v>4500332089</v>
      </c>
      <c r="D7" s="8">
        <v>3015</v>
      </c>
      <c r="E7" s="8">
        <v>3075</v>
      </c>
      <c r="F7" s="8">
        <v>5</v>
      </c>
      <c r="G7" s="22" t="s">
        <v>122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3075</v>
      </c>
      <c r="F8" s="9">
        <f>F7</f>
        <v>5</v>
      </c>
      <c r="G8" s="23"/>
      <c r="H8" s="24"/>
      <c r="I8" s="24"/>
      <c r="J8" s="24"/>
      <c r="K8" s="25"/>
    </row>
  </sheetData>
  <mergeCells count="8">
    <mergeCell ref="G8:K8"/>
    <mergeCell ref="A3:C4"/>
    <mergeCell ref="D3:K4"/>
    <mergeCell ref="A1:K1"/>
    <mergeCell ref="A2:C2"/>
    <mergeCell ref="D2:K2"/>
    <mergeCell ref="G6:K6"/>
    <mergeCell ref="G7:K7"/>
  </mergeCells>
  <phoneticPr fontId="20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71"/>
  <sheetViews>
    <sheetView tabSelected="1" zoomScaleNormal="100" workbookViewId="0">
      <selection activeCell="M18" sqref="M18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  <col min="13" max="13" width="16.25" bestFit="1" customWidth="1"/>
  </cols>
  <sheetData>
    <row r="1" spans="1:13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3" ht="15" x14ac:dyDescent="0.15">
      <c r="A2" s="33" t="s">
        <v>1</v>
      </c>
      <c r="B2" s="33"/>
      <c r="C2" s="33"/>
      <c r="D2" s="34">
        <v>45951</v>
      </c>
      <c r="E2" s="35"/>
      <c r="F2" s="35"/>
      <c r="G2" s="35"/>
      <c r="H2" s="35"/>
      <c r="I2" s="35"/>
      <c r="J2" s="35"/>
      <c r="K2" s="36"/>
    </row>
    <row r="3" spans="1:13" x14ac:dyDescent="0.15">
      <c r="A3" s="26" t="s">
        <v>2</v>
      </c>
      <c r="B3" s="26"/>
      <c r="C3" s="27"/>
      <c r="D3" s="42" t="s">
        <v>134</v>
      </c>
      <c r="E3" s="28"/>
      <c r="F3" s="28"/>
      <c r="G3" s="28"/>
      <c r="H3" s="28"/>
      <c r="I3" s="28"/>
      <c r="J3" s="28"/>
      <c r="K3" s="28"/>
    </row>
    <row r="4" spans="1:13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3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3" ht="14.25" x14ac:dyDescent="0.15">
      <c r="A7" s="6" t="s">
        <v>124</v>
      </c>
      <c r="B7" s="7" t="s">
        <v>41</v>
      </c>
      <c r="C7" s="7">
        <v>4500346243</v>
      </c>
      <c r="D7" s="8">
        <v>3576</v>
      </c>
      <c r="E7" s="8">
        <v>3648</v>
      </c>
      <c r="F7" s="8">
        <v>6</v>
      </c>
      <c r="G7" s="22" t="s">
        <v>125</v>
      </c>
      <c r="H7" s="22"/>
      <c r="I7" s="22"/>
      <c r="J7" s="22"/>
      <c r="K7" s="22"/>
    </row>
    <row r="8" spans="1:13" x14ac:dyDescent="0.15">
      <c r="A8" s="9" t="s">
        <v>10</v>
      </c>
      <c r="B8" s="9"/>
      <c r="C8" s="9"/>
      <c r="D8" s="9"/>
      <c r="E8" s="9">
        <f>E7</f>
        <v>3648</v>
      </c>
      <c r="F8" s="9">
        <f>F7</f>
        <v>6</v>
      </c>
      <c r="G8" s="23"/>
      <c r="H8" s="24"/>
      <c r="I8" s="24"/>
      <c r="J8" s="24"/>
      <c r="K8" s="25"/>
    </row>
    <row r="10" spans="1:13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3" ht="15" x14ac:dyDescent="0.15">
      <c r="A11" s="33" t="s">
        <v>1</v>
      </c>
      <c r="B11" s="33"/>
      <c r="C11" s="33"/>
      <c r="D11" s="34">
        <v>45951</v>
      </c>
      <c r="E11" s="35"/>
      <c r="F11" s="35"/>
      <c r="G11" s="35"/>
      <c r="H11" s="35"/>
      <c r="I11" s="35"/>
      <c r="J11" s="35"/>
      <c r="K11" s="36"/>
    </row>
    <row r="12" spans="1:13" x14ac:dyDescent="0.15">
      <c r="A12" s="26" t="s">
        <v>2</v>
      </c>
      <c r="B12" s="26"/>
      <c r="C12" s="27"/>
      <c r="D12" s="42" t="s">
        <v>134</v>
      </c>
      <c r="E12" s="28"/>
      <c r="F12" s="28"/>
      <c r="G12" s="28"/>
      <c r="H12" s="28"/>
      <c r="I12" s="28"/>
      <c r="J12" s="28"/>
      <c r="K12" s="28"/>
    </row>
    <row r="13" spans="1:13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  <c r="M13" s="43" t="s">
        <v>135</v>
      </c>
    </row>
    <row r="14" spans="1:13" x14ac:dyDescent="0.15">
      <c r="M14" s="43" t="s">
        <v>136</v>
      </c>
    </row>
    <row r="15" spans="1:13" ht="15" x14ac:dyDescent="0.15">
      <c r="A15" s="1" t="s">
        <v>3</v>
      </c>
      <c r="B15" s="1" t="s">
        <v>4</v>
      </c>
      <c r="C15" s="2" t="s">
        <v>20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  <c r="M15" s="43" t="s">
        <v>137</v>
      </c>
    </row>
    <row r="16" spans="1:13" ht="14.25" x14ac:dyDescent="0.15">
      <c r="A16" s="6" t="s">
        <v>124</v>
      </c>
      <c r="B16" s="7" t="s">
        <v>123</v>
      </c>
      <c r="C16" s="7">
        <v>4500346243</v>
      </c>
      <c r="D16" s="8">
        <v>2100</v>
      </c>
      <c r="E16" s="8">
        <v>2142</v>
      </c>
      <c r="F16" s="8">
        <v>4</v>
      </c>
      <c r="G16" s="22" t="s">
        <v>126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2142</v>
      </c>
      <c r="F17" s="9">
        <f>F16</f>
        <v>4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v>45951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42" t="s">
        <v>134</v>
      </c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20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127</v>
      </c>
      <c r="B25" s="7" t="s">
        <v>109</v>
      </c>
      <c r="C25" s="7">
        <v>4500346798</v>
      </c>
      <c r="D25" s="8">
        <v>500</v>
      </c>
      <c r="E25" s="8">
        <v>600</v>
      </c>
      <c r="F25" s="8">
        <v>1</v>
      </c>
      <c r="G25" s="22" t="s">
        <v>128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600</v>
      </c>
      <c r="F26" s="9">
        <f>F25</f>
        <v>1</v>
      </c>
      <c r="G26" s="23"/>
      <c r="H26" s="24"/>
      <c r="I26" s="24"/>
      <c r="J26" s="24"/>
      <c r="K26" s="25"/>
    </row>
    <row r="28" spans="1:11" ht="25.5" x14ac:dyDescent="0.15">
      <c r="A28" s="30" t="s">
        <v>0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spans="1:11" ht="15" x14ac:dyDescent="0.15">
      <c r="A29" s="33" t="s">
        <v>1</v>
      </c>
      <c r="B29" s="33"/>
      <c r="C29" s="33"/>
      <c r="D29" s="34">
        <v>45951</v>
      </c>
      <c r="E29" s="35"/>
      <c r="F29" s="35"/>
      <c r="G29" s="35"/>
      <c r="H29" s="35"/>
      <c r="I29" s="35"/>
      <c r="J29" s="35"/>
      <c r="K29" s="36"/>
    </row>
    <row r="30" spans="1:11" x14ac:dyDescent="0.15">
      <c r="A30" s="26" t="s">
        <v>2</v>
      </c>
      <c r="B30" s="26"/>
      <c r="C30" s="27"/>
      <c r="D30" s="42" t="s">
        <v>134</v>
      </c>
      <c r="E30" s="28"/>
      <c r="F30" s="28"/>
      <c r="G30" s="28"/>
      <c r="H30" s="28"/>
      <c r="I30" s="28"/>
      <c r="J30" s="28"/>
      <c r="K30" s="28"/>
    </row>
    <row r="31" spans="1:11" x14ac:dyDescent="0.15">
      <c r="A31" s="27"/>
      <c r="B31" s="27"/>
      <c r="C31" s="27"/>
      <c r="D31" s="28"/>
      <c r="E31" s="28"/>
      <c r="F31" s="28"/>
      <c r="G31" s="28"/>
      <c r="H31" s="28"/>
      <c r="I31" s="28"/>
      <c r="J31" s="28"/>
      <c r="K31" s="28"/>
    </row>
    <row r="33" spans="1:11" ht="15" x14ac:dyDescent="0.15">
      <c r="A33" s="1" t="s">
        <v>3</v>
      </c>
      <c r="B33" s="1" t="s">
        <v>4</v>
      </c>
      <c r="C33" s="2" t="s">
        <v>20</v>
      </c>
      <c r="D33" s="3" t="s">
        <v>5</v>
      </c>
      <c r="E33" s="4" t="s">
        <v>7</v>
      </c>
      <c r="F33" s="5" t="s">
        <v>8</v>
      </c>
      <c r="G33" s="29" t="s">
        <v>9</v>
      </c>
      <c r="H33" s="29"/>
      <c r="I33" s="29"/>
      <c r="J33" s="29"/>
      <c r="K33" s="29"/>
    </row>
    <row r="34" spans="1:11" ht="14.25" x14ac:dyDescent="0.15">
      <c r="A34" s="6" t="s">
        <v>21</v>
      </c>
      <c r="B34" s="7" t="s">
        <v>22</v>
      </c>
      <c r="C34" s="7">
        <v>4500347377</v>
      </c>
      <c r="D34" s="8">
        <v>1050</v>
      </c>
      <c r="E34" s="8">
        <v>1071</v>
      </c>
      <c r="F34" s="8">
        <v>2</v>
      </c>
      <c r="G34" s="22" t="s">
        <v>129</v>
      </c>
      <c r="H34" s="22"/>
      <c r="I34" s="22"/>
      <c r="J34" s="22"/>
      <c r="K34" s="22"/>
    </row>
    <row r="35" spans="1:11" x14ac:dyDescent="0.15">
      <c r="A35" s="9" t="s">
        <v>10</v>
      </c>
      <c r="B35" s="9"/>
      <c r="C35" s="9"/>
      <c r="D35" s="9"/>
      <c r="E35" s="9">
        <f>E34</f>
        <v>1071</v>
      </c>
      <c r="F35" s="9">
        <f>F34</f>
        <v>2</v>
      </c>
      <c r="G35" s="23"/>
      <c r="H35" s="24"/>
      <c r="I35" s="24"/>
      <c r="J35" s="24"/>
      <c r="K35" s="25"/>
    </row>
    <row r="37" spans="1:11" ht="25.5" x14ac:dyDescent="0.15">
      <c r="A37" s="30" t="s">
        <v>0</v>
      </c>
      <c r="B37" s="31"/>
      <c r="C37" s="31"/>
      <c r="D37" s="31"/>
      <c r="E37" s="31"/>
      <c r="F37" s="31"/>
      <c r="G37" s="31"/>
      <c r="H37" s="31"/>
      <c r="I37" s="31"/>
      <c r="J37" s="31"/>
      <c r="K37" s="32"/>
    </row>
    <row r="38" spans="1:11" ht="15" x14ac:dyDescent="0.15">
      <c r="A38" s="33" t="s">
        <v>1</v>
      </c>
      <c r="B38" s="33"/>
      <c r="C38" s="33"/>
      <c r="D38" s="34">
        <v>45951</v>
      </c>
      <c r="E38" s="35"/>
      <c r="F38" s="35"/>
      <c r="G38" s="35"/>
      <c r="H38" s="35"/>
      <c r="I38" s="35"/>
      <c r="J38" s="35"/>
      <c r="K38" s="36"/>
    </row>
    <row r="39" spans="1:11" x14ac:dyDescent="0.15">
      <c r="A39" s="26" t="s">
        <v>2</v>
      </c>
      <c r="B39" s="26"/>
      <c r="C39" s="27"/>
      <c r="D39" s="42" t="s">
        <v>134</v>
      </c>
      <c r="E39" s="28"/>
      <c r="F39" s="28"/>
      <c r="G39" s="28"/>
      <c r="H39" s="28"/>
      <c r="I39" s="28"/>
      <c r="J39" s="28"/>
      <c r="K39" s="28"/>
    </row>
    <row r="40" spans="1:11" x14ac:dyDescent="0.15">
      <c r="A40" s="27"/>
      <c r="B40" s="27"/>
      <c r="C40" s="27"/>
      <c r="D40" s="28"/>
      <c r="E40" s="28"/>
      <c r="F40" s="28"/>
      <c r="G40" s="28"/>
      <c r="H40" s="28"/>
      <c r="I40" s="28"/>
      <c r="J40" s="28"/>
      <c r="K40" s="28"/>
    </row>
    <row r="42" spans="1:11" ht="15" x14ac:dyDescent="0.15">
      <c r="A42" s="1" t="s">
        <v>3</v>
      </c>
      <c r="B42" s="1" t="s">
        <v>4</v>
      </c>
      <c r="C42" s="2" t="s">
        <v>20</v>
      </c>
      <c r="D42" s="3" t="s">
        <v>5</v>
      </c>
      <c r="E42" s="4" t="s">
        <v>7</v>
      </c>
      <c r="F42" s="5" t="s">
        <v>8</v>
      </c>
      <c r="G42" s="29" t="s">
        <v>9</v>
      </c>
      <c r="H42" s="29"/>
      <c r="I42" s="29"/>
      <c r="J42" s="29"/>
      <c r="K42" s="29"/>
    </row>
    <row r="43" spans="1:11" ht="14.25" x14ac:dyDescent="0.15">
      <c r="A43" s="6" t="s">
        <v>23</v>
      </c>
      <c r="B43" s="7" t="s">
        <v>24</v>
      </c>
      <c r="C43" s="7">
        <v>4500347298</v>
      </c>
      <c r="D43" s="8">
        <v>1894</v>
      </c>
      <c r="E43" s="8">
        <v>1932</v>
      </c>
      <c r="F43" s="8">
        <v>2</v>
      </c>
      <c r="G43" s="22" t="s">
        <v>130</v>
      </c>
      <c r="H43" s="22"/>
      <c r="I43" s="22"/>
      <c r="J43" s="22"/>
      <c r="K43" s="22"/>
    </row>
    <row r="44" spans="1:11" x14ac:dyDescent="0.15">
      <c r="A44" s="9" t="s">
        <v>10</v>
      </c>
      <c r="B44" s="9"/>
      <c r="C44" s="9"/>
      <c r="D44" s="9"/>
      <c r="E44" s="9">
        <f>E43</f>
        <v>1932</v>
      </c>
      <c r="F44" s="9">
        <f>F43</f>
        <v>2</v>
      </c>
      <c r="G44" s="23"/>
      <c r="H44" s="24"/>
      <c r="I44" s="24"/>
      <c r="J44" s="24"/>
      <c r="K44" s="25"/>
    </row>
    <row r="46" spans="1:11" ht="25.5" x14ac:dyDescent="0.15">
      <c r="A46" s="30" t="s">
        <v>0</v>
      </c>
      <c r="B46" s="31"/>
      <c r="C46" s="31"/>
      <c r="D46" s="31"/>
      <c r="E46" s="31"/>
      <c r="F46" s="31"/>
      <c r="G46" s="31"/>
      <c r="H46" s="31"/>
      <c r="I46" s="31"/>
      <c r="J46" s="31"/>
      <c r="K46" s="32"/>
    </row>
    <row r="47" spans="1:11" ht="15" x14ac:dyDescent="0.15">
      <c r="A47" s="33" t="s">
        <v>1</v>
      </c>
      <c r="B47" s="33"/>
      <c r="C47" s="33"/>
      <c r="D47" s="34">
        <v>45951</v>
      </c>
      <c r="E47" s="35"/>
      <c r="F47" s="35"/>
      <c r="G47" s="35"/>
      <c r="H47" s="35"/>
      <c r="I47" s="35"/>
      <c r="J47" s="35"/>
      <c r="K47" s="36"/>
    </row>
    <row r="48" spans="1:11" x14ac:dyDescent="0.15">
      <c r="A48" s="26" t="s">
        <v>2</v>
      </c>
      <c r="B48" s="26"/>
      <c r="C48" s="27"/>
      <c r="D48" s="42" t="s">
        <v>134</v>
      </c>
      <c r="E48" s="28"/>
      <c r="F48" s="28"/>
      <c r="G48" s="28"/>
      <c r="H48" s="28"/>
      <c r="I48" s="28"/>
      <c r="J48" s="28"/>
      <c r="K48" s="28"/>
    </row>
    <row r="49" spans="1:11" x14ac:dyDescent="0.15">
      <c r="A49" s="27"/>
      <c r="B49" s="27"/>
      <c r="C49" s="27"/>
      <c r="D49" s="28"/>
      <c r="E49" s="28"/>
      <c r="F49" s="28"/>
      <c r="G49" s="28"/>
      <c r="H49" s="28"/>
      <c r="I49" s="28"/>
      <c r="J49" s="28"/>
      <c r="K49" s="28"/>
    </row>
    <row r="51" spans="1:11" ht="15" x14ac:dyDescent="0.15">
      <c r="A51" s="1" t="s">
        <v>3</v>
      </c>
      <c r="B51" s="1" t="s">
        <v>4</v>
      </c>
      <c r="C51" s="2" t="s">
        <v>20</v>
      </c>
      <c r="D51" s="3" t="s">
        <v>5</v>
      </c>
      <c r="E51" s="4" t="s">
        <v>7</v>
      </c>
      <c r="F51" s="5" t="s">
        <v>8</v>
      </c>
      <c r="G51" s="29" t="s">
        <v>9</v>
      </c>
      <c r="H51" s="29"/>
      <c r="I51" s="29"/>
      <c r="J51" s="29"/>
      <c r="K51" s="29"/>
    </row>
    <row r="52" spans="1:11" ht="14.25" x14ac:dyDescent="0.15">
      <c r="A52" s="6" t="s">
        <v>23</v>
      </c>
      <c r="B52" s="7" t="s">
        <v>25</v>
      </c>
      <c r="C52" s="7">
        <v>4500347298</v>
      </c>
      <c r="D52" s="8">
        <v>7350</v>
      </c>
      <c r="E52" s="8">
        <v>7497</v>
      </c>
      <c r="F52" s="8">
        <v>8</v>
      </c>
      <c r="G52" s="22" t="s">
        <v>131</v>
      </c>
      <c r="H52" s="22"/>
      <c r="I52" s="22"/>
      <c r="J52" s="22"/>
      <c r="K52" s="22"/>
    </row>
    <row r="53" spans="1:11" x14ac:dyDescent="0.15">
      <c r="A53" s="9" t="s">
        <v>10</v>
      </c>
      <c r="B53" s="9"/>
      <c r="C53" s="9"/>
      <c r="D53" s="9"/>
      <c r="E53" s="9">
        <f>E52</f>
        <v>7497</v>
      </c>
      <c r="F53" s="9">
        <f>F52</f>
        <v>8</v>
      </c>
      <c r="G53" s="23"/>
      <c r="H53" s="24"/>
      <c r="I53" s="24"/>
      <c r="J53" s="24"/>
      <c r="K53" s="25"/>
    </row>
    <row r="55" spans="1:11" ht="25.5" x14ac:dyDescent="0.15">
      <c r="A55" s="30" t="s">
        <v>0</v>
      </c>
      <c r="B55" s="31"/>
      <c r="C55" s="31"/>
      <c r="D55" s="31"/>
      <c r="E55" s="31"/>
      <c r="F55" s="31"/>
      <c r="G55" s="31"/>
      <c r="H55" s="31"/>
      <c r="I55" s="31"/>
      <c r="J55" s="31"/>
      <c r="K55" s="32"/>
    </row>
    <row r="56" spans="1:11" ht="15" x14ac:dyDescent="0.15">
      <c r="A56" s="33" t="s">
        <v>1</v>
      </c>
      <c r="B56" s="33"/>
      <c r="C56" s="33"/>
      <c r="D56" s="34">
        <v>45951</v>
      </c>
      <c r="E56" s="35"/>
      <c r="F56" s="35"/>
      <c r="G56" s="35"/>
      <c r="H56" s="35"/>
      <c r="I56" s="35"/>
      <c r="J56" s="35"/>
      <c r="K56" s="36"/>
    </row>
    <row r="57" spans="1:11" x14ac:dyDescent="0.15">
      <c r="A57" s="26" t="s">
        <v>2</v>
      </c>
      <c r="B57" s="26"/>
      <c r="C57" s="27"/>
      <c r="D57" s="42" t="s">
        <v>134</v>
      </c>
      <c r="E57" s="28"/>
      <c r="F57" s="28"/>
      <c r="G57" s="28"/>
      <c r="H57" s="28"/>
      <c r="I57" s="28"/>
      <c r="J57" s="28"/>
      <c r="K57" s="28"/>
    </row>
    <row r="58" spans="1:11" x14ac:dyDescent="0.15">
      <c r="A58" s="27"/>
      <c r="B58" s="27"/>
      <c r="C58" s="27"/>
      <c r="D58" s="28"/>
      <c r="E58" s="28"/>
      <c r="F58" s="28"/>
      <c r="G58" s="28"/>
      <c r="H58" s="28"/>
      <c r="I58" s="28"/>
      <c r="J58" s="28"/>
      <c r="K58" s="28"/>
    </row>
    <row r="60" spans="1:11" ht="15" x14ac:dyDescent="0.15">
      <c r="A60" s="1" t="s">
        <v>3</v>
      </c>
      <c r="B60" s="1" t="s">
        <v>4</v>
      </c>
      <c r="C60" s="2" t="s">
        <v>20</v>
      </c>
      <c r="D60" s="3" t="s">
        <v>5</v>
      </c>
      <c r="E60" s="4" t="s">
        <v>7</v>
      </c>
      <c r="F60" s="5" t="s">
        <v>8</v>
      </c>
      <c r="G60" s="29" t="s">
        <v>9</v>
      </c>
      <c r="H60" s="29"/>
      <c r="I60" s="29"/>
      <c r="J60" s="29"/>
      <c r="K60" s="29"/>
    </row>
    <row r="61" spans="1:11" ht="14.25" x14ac:dyDescent="0.15">
      <c r="A61" s="6" t="s">
        <v>26</v>
      </c>
      <c r="B61" s="7" t="s">
        <v>27</v>
      </c>
      <c r="C61" s="7">
        <v>4500347208</v>
      </c>
      <c r="D61" s="8">
        <v>5775</v>
      </c>
      <c r="E61" s="8">
        <v>5891</v>
      </c>
      <c r="F61" s="8">
        <v>10</v>
      </c>
      <c r="G61" s="22" t="s">
        <v>132</v>
      </c>
      <c r="H61" s="22"/>
      <c r="I61" s="22"/>
      <c r="J61" s="22"/>
      <c r="K61" s="22"/>
    </row>
    <row r="62" spans="1:11" x14ac:dyDescent="0.15">
      <c r="A62" s="9" t="s">
        <v>10</v>
      </c>
      <c r="B62" s="9"/>
      <c r="C62" s="9"/>
      <c r="D62" s="9"/>
      <c r="E62" s="9">
        <f>E61</f>
        <v>5891</v>
      </c>
      <c r="F62" s="9">
        <f>F61</f>
        <v>10</v>
      </c>
      <c r="G62" s="23"/>
      <c r="H62" s="24"/>
      <c r="I62" s="24"/>
      <c r="J62" s="24"/>
      <c r="K62" s="25"/>
    </row>
    <row r="64" spans="1:11" ht="25.5" x14ac:dyDescent="0.15">
      <c r="A64" s="30" t="s">
        <v>0</v>
      </c>
      <c r="B64" s="31"/>
      <c r="C64" s="31"/>
      <c r="D64" s="31"/>
      <c r="E64" s="31"/>
      <c r="F64" s="31"/>
      <c r="G64" s="31"/>
      <c r="H64" s="31"/>
      <c r="I64" s="31"/>
      <c r="J64" s="31"/>
      <c r="K64" s="32"/>
    </row>
    <row r="65" spans="1:11" ht="15" x14ac:dyDescent="0.15">
      <c r="A65" s="33" t="s">
        <v>1</v>
      </c>
      <c r="B65" s="33"/>
      <c r="C65" s="33"/>
      <c r="D65" s="34">
        <v>45951</v>
      </c>
      <c r="E65" s="35"/>
      <c r="F65" s="35"/>
      <c r="G65" s="35"/>
      <c r="H65" s="35"/>
      <c r="I65" s="35"/>
      <c r="J65" s="35"/>
      <c r="K65" s="36"/>
    </row>
    <row r="66" spans="1:11" x14ac:dyDescent="0.15">
      <c r="A66" s="26" t="s">
        <v>2</v>
      </c>
      <c r="B66" s="26"/>
      <c r="C66" s="27"/>
      <c r="D66" s="42" t="s">
        <v>134</v>
      </c>
      <c r="E66" s="28"/>
      <c r="F66" s="28"/>
      <c r="G66" s="28"/>
      <c r="H66" s="28"/>
      <c r="I66" s="28"/>
      <c r="J66" s="28"/>
      <c r="K66" s="28"/>
    </row>
    <row r="67" spans="1:11" x14ac:dyDescent="0.15">
      <c r="A67" s="27"/>
      <c r="B67" s="27"/>
      <c r="C67" s="27"/>
      <c r="D67" s="28"/>
      <c r="E67" s="28"/>
      <c r="F67" s="28"/>
      <c r="G67" s="28"/>
      <c r="H67" s="28"/>
      <c r="I67" s="28"/>
      <c r="J67" s="28"/>
      <c r="K67" s="28"/>
    </row>
    <row r="69" spans="1:11" ht="15" x14ac:dyDescent="0.15">
      <c r="A69" s="1" t="s">
        <v>3</v>
      </c>
      <c r="B69" s="1" t="s">
        <v>4</v>
      </c>
      <c r="C69" s="2" t="s">
        <v>20</v>
      </c>
      <c r="D69" s="3" t="s">
        <v>5</v>
      </c>
      <c r="E69" s="4" t="s">
        <v>7</v>
      </c>
      <c r="F69" s="5" t="s">
        <v>8</v>
      </c>
      <c r="G69" s="29" t="s">
        <v>9</v>
      </c>
      <c r="H69" s="29"/>
      <c r="I69" s="29"/>
      <c r="J69" s="29"/>
      <c r="K69" s="29"/>
    </row>
    <row r="70" spans="1:11" ht="14.25" x14ac:dyDescent="0.15">
      <c r="A70" s="6" t="s">
        <v>26</v>
      </c>
      <c r="B70" s="7" t="s">
        <v>28</v>
      </c>
      <c r="C70" s="7">
        <v>4500347208</v>
      </c>
      <c r="D70" s="8">
        <v>13026</v>
      </c>
      <c r="E70" s="8">
        <v>13400</v>
      </c>
      <c r="F70" s="8">
        <v>23</v>
      </c>
      <c r="G70" s="22" t="s">
        <v>133</v>
      </c>
      <c r="H70" s="22"/>
      <c r="I70" s="22"/>
      <c r="J70" s="22"/>
      <c r="K70" s="22"/>
    </row>
    <row r="71" spans="1:11" x14ac:dyDescent="0.15">
      <c r="A71" s="9" t="s">
        <v>10</v>
      </c>
      <c r="B71" s="9"/>
      <c r="C71" s="9"/>
      <c r="D71" s="9"/>
      <c r="E71" s="9">
        <f>E70</f>
        <v>13400</v>
      </c>
      <c r="F71" s="9">
        <f>F70</f>
        <v>23</v>
      </c>
      <c r="G71" s="23"/>
      <c r="H71" s="24"/>
      <c r="I71" s="24"/>
      <c r="J71" s="24"/>
      <c r="K71" s="25"/>
    </row>
  </sheetData>
  <mergeCells count="64">
    <mergeCell ref="A1:K1"/>
    <mergeCell ref="A2:C2"/>
    <mergeCell ref="D2:K2"/>
    <mergeCell ref="G6:K6"/>
    <mergeCell ref="G7:K7"/>
    <mergeCell ref="G8:K8"/>
    <mergeCell ref="A10:K10"/>
    <mergeCell ref="A11:C11"/>
    <mergeCell ref="D11:K11"/>
    <mergeCell ref="G15:K15"/>
    <mergeCell ref="G16:K16"/>
    <mergeCell ref="G17:K17"/>
    <mergeCell ref="A19:K19"/>
    <mergeCell ref="A20:C20"/>
    <mergeCell ref="D20:K20"/>
    <mergeCell ref="G24:K24"/>
    <mergeCell ref="G25:K25"/>
    <mergeCell ref="G26:K26"/>
    <mergeCell ref="A28:K28"/>
    <mergeCell ref="A29:C29"/>
    <mergeCell ref="D29:K29"/>
    <mergeCell ref="G33:K33"/>
    <mergeCell ref="G34:K34"/>
    <mergeCell ref="G35:K35"/>
    <mergeCell ref="A37:K37"/>
    <mergeCell ref="A38:C38"/>
    <mergeCell ref="D38:K38"/>
    <mergeCell ref="G42:K42"/>
    <mergeCell ref="G43:K43"/>
    <mergeCell ref="G44:K44"/>
    <mergeCell ref="A46:K46"/>
    <mergeCell ref="A47:C47"/>
    <mergeCell ref="D47:K47"/>
    <mergeCell ref="G51:K51"/>
    <mergeCell ref="G52:K52"/>
    <mergeCell ref="G53:K53"/>
    <mergeCell ref="A55:K55"/>
    <mergeCell ref="A56:C56"/>
    <mergeCell ref="D56:K56"/>
    <mergeCell ref="G71:K71"/>
    <mergeCell ref="A3:C4"/>
    <mergeCell ref="D3:K4"/>
    <mergeCell ref="A12:C13"/>
    <mergeCell ref="D12:K13"/>
    <mergeCell ref="A21:C22"/>
    <mergeCell ref="D21:K22"/>
    <mergeCell ref="A30:C31"/>
    <mergeCell ref="D30:K31"/>
    <mergeCell ref="A39:C40"/>
    <mergeCell ref="D39:K40"/>
    <mergeCell ref="A48:C49"/>
    <mergeCell ref="D48:K49"/>
    <mergeCell ref="A57:C58"/>
    <mergeCell ref="G60:K60"/>
    <mergeCell ref="G61:K61"/>
    <mergeCell ref="D57:K58"/>
    <mergeCell ref="A66:C67"/>
    <mergeCell ref="D66:K67"/>
    <mergeCell ref="G69:K69"/>
    <mergeCell ref="G70:K70"/>
    <mergeCell ref="G62:K62"/>
    <mergeCell ref="A64:K64"/>
    <mergeCell ref="A65:C65"/>
    <mergeCell ref="D65:K65"/>
  </mergeCells>
  <phoneticPr fontId="20" type="noConversion"/>
  <pageMargins left="0.16111111111111101" right="0.35763888888888901" top="0.21249999999999999" bottom="0.21249999999999999" header="0.5" footer="0.5"/>
  <pageSetup paperSize="9" scale="7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8"/>
  <sheetViews>
    <sheetView topLeftCell="A36" workbookViewId="0">
      <selection activeCell="C84" sqref="C8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  <col min="5" max="5" width="9" hidden="1" customWidth="1"/>
    <col min="12" max="12" width="9.12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45952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20</v>
      </c>
      <c r="C6" s="2" t="s">
        <v>4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30</v>
      </c>
      <c r="B7" s="7">
        <v>4500327599</v>
      </c>
      <c r="C7" s="7" t="s">
        <v>36</v>
      </c>
      <c r="D7" s="8">
        <v>5025</v>
      </c>
      <c r="E7" s="10">
        <v>101</v>
      </c>
      <c r="F7" s="8">
        <f>D7+E7</f>
        <v>5126</v>
      </c>
      <c r="G7" s="8">
        <v>12</v>
      </c>
      <c r="H7" s="22" t="s">
        <v>37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5126</v>
      </c>
      <c r="G8" s="9">
        <f>G7</f>
        <v>12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20</v>
      </c>
      <c r="C10" s="2" t="s">
        <v>4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30</v>
      </c>
      <c r="B11" s="7">
        <v>4500327599</v>
      </c>
      <c r="C11" s="7" t="s">
        <v>38</v>
      </c>
      <c r="D11" s="8">
        <v>6030</v>
      </c>
      <c r="E11" s="10">
        <v>121</v>
      </c>
      <c r="F11" s="8">
        <f>D11+E11</f>
        <v>6151</v>
      </c>
      <c r="G11" s="8">
        <v>14</v>
      </c>
      <c r="H11" s="22" t="s">
        <v>39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6151</v>
      </c>
      <c r="G12" s="9">
        <f>G11</f>
        <v>14</v>
      </c>
      <c r="H12" s="23"/>
      <c r="I12" s="24"/>
      <c r="J12" s="24"/>
      <c r="K12" s="24"/>
      <c r="L12" s="25"/>
    </row>
    <row r="14" spans="1:12" ht="15" x14ac:dyDescent="0.15">
      <c r="A14" s="12" t="s">
        <v>3</v>
      </c>
      <c r="B14" s="12" t="s">
        <v>20</v>
      </c>
      <c r="C14" s="13" t="s">
        <v>4</v>
      </c>
      <c r="D14" s="14" t="s">
        <v>5</v>
      </c>
      <c r="E14" s="15" t="s">
        <v>6</v>
      </c>
      <c r="F14" s="15" t="s">
        <v>7</v>
      </c>
      <c r="G14" s="16" t="s">
        <v>8</v>
      </c>
      <c r="H14" s="40" t="s">
        <v>9</v>
      </c>
      <c r="I14" s="40"/>
      <c r="J14" s="40"/>
      <c r="K14" s="40"/>
      <c r="L14" s="40"/>
    </row>
    <row r="15" spans="1:12" ht="14.25" x14ac:dyDescent="0.15">
      <c r="A15" s="17" t="s">
        <v>30</v>
      </c>
      <c r="B15" s="18">
        <v>4500327599</v>
      </c>
      <c r="C15" s="18" t="s">
        <v>14</v>
      </c>
      <c r="D15" s="19">
        <v>5025</v>
      </c>
      <c r="E15" s="20">
        <v>101</v>
      </c>
      <c r="F15" s="19">
        <f>D15+E15</f>
        <v>5126</v>
      </c>
      <c r="G15" s="19">
        <v>8</v>
      </c>
      <c r="H15" s="41" t="s">
        <v>40</v>
      </c>
      <c r="I15" s="41"/>
      <c r="J15" s="41"/>
      <c r="K15" s="41"/>
      <c r="L15" s="41"/>
    </row>
    <row r="16" spans="1:12" x14ac:dyDescent="0.15">
      <c r="A16" s="21" t="s">
        <v>10</v>
      </c>
      <c r="B16" s="21"/>
      <c r="C16" s="21"/>
      <c r="D16" s="21"/>
      <c r="E16" s="21"/>
      <c r="F16" s="21">
        <f>F15</f>
        <v>5126</v>
      </c>
      <c r="G16" s="21">
        <f>G15</f>
        <v>8</v>
      </c>
      <c r="H16" s="37"/>
      <c r="I16" s="38"/>
      <c r="J16" s="38"/>
      <c r="K16" s="38"/>
      <c r="L16" s="39"/>
    </row>
    <row r="18" spans="1:12" ht="15" x14ac:dyDescent="0.15">
      <c r="A18" s="1" t="s">
        <v>3</v>
      </c>
      <c r="B18" s="1" t="s">
        <v>20</v>
      </c>
      <c r="C18" s="2" t="s">
        <v>4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30</v>
      </c>
      <c r="B19" s="7">
        <v>4500327599</v>
      </c>
      <c r="C19" s="7" t="s">
        <v>41</v>
      </c>
      <c r="D19" s="8">
        <v>3015</v>
      </c>
      <c r="E19" s="10">
        <v>60</v>
      </c>
      <c r="F19" s="8">
        <f>D19+E19</f>
        <v>3075</v>
      </c>
      <c r="G19" s="8">
        <v>6</v>
      </c>
      <c r="H19" s="22" t="s">
        <v>42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3075</v>
      </c>
      <c r="G20" s="9">
        <f>G19</f>
        <v>6</v>
      </c>
      <c r="H20" s="23"/>
      <c r="I20" s="24"/>
      <c r="J20" s="24"/>
      <c r="K20" s="24"/>
      <c r="L20" s="25"/>
    </row>
    <row r="22" spans="1:12" ht="15" x14ac:dyDescent="0.15">
      <c r="A22" s="12" t="s">
        <v>3</v>
      </c>
      <c r="B22" s="12" t="s">
        <v>20</v>
      </c>
      <c r="C22" s="13" t="s">
        <v>4</v>
      </c>
      <c r="D22" s="14" t="s">
        <v>5</v>
      </c>
      <c r="E22" s="15" t="s">
        <v>6</v>
      </c>
      <c r="F22" s="15" t="s">
        <v>7</v>
      </c>
      <c r="G22" s="16" t="s">
        <v>8</v>
      </c>
      <c r="H22" s="40" t="s">
        <v>9</v>
      </c>
      <c r="I22" s="40"/>
      <c r="J22" s="40"/>
      <c r="K22" s="40"/>
      <c r="L22" s="40"/>
    </row>
    <row r="23" spans="1:12" ht="14.25" x14ac:dyDescent="0.15">
      <c r="A23" s="17" t="s">
        <v>30</v>
      </c>
      <c r="B23" s="18">
        <v>4500327599</v>
      </c>
      <c r="C23" s="18" t="s">
        <v>28</v>
      </c>
      <c r="D23" s="19">
        <v>10050</v>
      </c>
      <c r="E23" s="20">
        <v>201</v>
      </c>
      <c r="F23" s="19">
        <f>D23+E23</f>
        <v>10251</v>
      </c>
      <c r="G23" s="19">
        <v>15</v>
      </c>
      <c r="H23" s="41" t="s">
        <v>43</v>
      </c>
      <c r="I23" s="41"/>
      <c r="J23" s="41"/>
      <c r="K23" s="41"/>
      <c r="L23" s="41"/>
    </row>
    <row r="24" spans="1:12" x14ac:dyDescent="0.15">
      <c r="A24" s="21" t="s">
        <v>10</v>
      </c>
      <c r="B24" s="21"/>
      <c r="C24" s="21"/>
      <c r="D24" s="21"/>
      <c r="E24" s="21"/>
      <c r="F24" s="21">
        <f>F23</f>
        <v>10251</v>
      </c>
      <c r="G24" s="21">
        <f>G23</f>
        <v>15</v>
      </c>
      <c r="H24" s="37"/>
      <c r="I24" s="38"/>
      <c r="J24" s="38"/>
      <c r="K24" s="38"/>
      <c r="L24" s="39"/>
    </row>
    <row r="26" spans="1:12" ht="15" x14ac:dyDescent="0.15">
      <c r="A26" s="12" t="s">
        <v>3</v>
      </c>
      <c r="B26" s="12" t="s">
        <v>20</v>
      </c>
      <c r="C26" s="13" t="s">
        <v>4</v>
      </c>
      <c r="D26" s="14" t="s">
        <v>5</v>
      </c>
      <c r="E26" s="15" t="s">
        <v>6</v>
      </c>
      <c r="F26" s="15" t="s">
        <v>7</v>
      </c>
      <c r="G26" s="16" t="s">
        <v>8</v>
      </c>
      <c r="H26" s="40" t="s">
        <v>9</v>
      </c>
      <c r="I26" s="40"/>
      <c r="J26" s="40"/>
      <c r="K26" s="40"/>
      <c r="L26" s="40"/>
    </row>
    <row r="27" spans="1:12" ht="14.25" x14ac:dyDescent="0.15">
      <c r="A27" s="17" t="s">
        <v>30</v>
      </c>
      <c r="B27" s="18">
        <v>4500327599</v>
      </c>
      <c r="C27" s="18" t="s">
        <v>44</v>
      </c>
      <c r="D27" s="19">
        <v>10050</v>
      </c>
      <c r="E27" s="20">
        <v>201</v>
      </c>
      <c r="F27" s="19">
        <f>D27+E27</f>
        <v>10251</v>
      </c>
      <c r="G27" s="19">
        <v>15</v>
      </c>
      <c r="H27" s="41" t="s">
        <v>45</v>
      </c>
      <c r="I27" s="41"/>
      <c r="J27" s="41"/>
      <c r="K27" s="41"/>
      <c r="L27" s="41"/>
    </row>
    <row r="28" spans="1:12" x14ac:dyDescent="0.15">
      <c r="A28" s="21" t="s">
        <v>10</v>
      </c>
      <c r="B28" s="21"/>
      <c r="C28" s="21"/>
      <c r="D28" s="21"/>
      <c r="E28" s="21"/>
      <c r="F28" s="21">
        <f>F27</f>
        <v>10251</v>
      </c>
      <c r="G28" s="21">
        <f>G27</f>
        <v>15</v>
      </c>
      <c r="H28" s="37"/>
      <c r="I28" s="38"/>
      <c r="J28" s="38"/>
      <c r="K28" s="38"/>
      <c r="L28" s="39"/>
    </row>
    <row r="30" spans="1:12" ht="15" x14ac:dyDescent="0.15">
      <c r="A30" s="1" t="s">
        <v>3</v>
      </c>
      <c r="B30" s="1" t="s">
        <v>20</v>
      </c>
      <c r="C30" s="2" t="s">
        <v>4</v>
      </c>
      <c r="D30" s="3" t="s">
        <v>5</v>
      </c>
      <c r="E30" s="4" t="s">
        <v>6</v>
      </c>
      <c r="F30" s="4" t="s">
        <v>7</v>
      </c>
      <c r="G30" s="5" t="s">
        <v>8</v>
      </c>
      <c r="H30" s="29" t="s">
        <v>9</v>
      </c>
      <c r="I30" s="29"/>
      <c r="J30" s="29"/>
      <c r="K30" s="29"/>
      <c r="L30" s="29"/>
    </row>
    <row r="31" spans="1:12" ht="14.25" x14ac:dyDescent="0.15">
      <c r="A31" s="6" t="s">
        <v>30</v>
      </c>
      <c r="B31" s="7">
        <v>4500327599</v>
      </c>
      <c r="C31" s="7" t="s">
        <v>15</v>
      </c>
      <c r="D31" s="8">
        <v>20100</v>
      </c>
      <c r="E31" s="10">
        <v>402</v>
      </c>
      <c r="F31" s="8">
        <f>D31+E31</f>
        <v>20502</v>
      </c>
      <c r="G31" s="8">
        <v>30</v>
      </c>
      <c r="H31" s="22" t="s">
        <v>46</v>
      </c>
      <c r="I31" s="22"/>
      <c r="J31" s="22"/>
      <c r="K31" s="22"/>
      <c r="L31" s="22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20502</v>
      </c>
      <c r="G32" s="9">
        <f>G31</f>
        <v>30</v>
      </c>
      <c r="H32" s="23"/>
      <c r="I32" s="24"/>
      <c r="J32" s="24"/>
      <c r="K32" s="24"/>
      <c r="L32" s="25"/>
    </row>
    <row r="34" spans="1:12" ht="15" x14ac:dyDescent="0.15">
      <c r="A34" s="1" t="s">
        <v>3</v>
      </c>
      <c r="B34" s="1" t="s">
        <v>20</v>
      </c>
      <c r="C34" s="2" t="s">
        <v>4</v>
      </c>
      <c r="D34" s="3" t="s">
        <v>5</v>
      </c>
      <c r="E34" s="4" t="s">
        <v>6</v>
      </c>
      <c r="F34" s="4" t="s">
        <v>7</v>
      </c>
      <c r="G34" s="5" t="s">
        <v>8</v>
      </c>
      <c r="H34" s="29" t="s">
        <v>9</v>
      </c>
      <c r="I34" s="29"/>
      <c r="J34" s="29"/>
      <c r="K34" s="29"/>
      <c r="L34" s="29"/>
    </row>
    <row r="35" spans="1:12" ht="14.25" x14ac:dyDescent="0.15">
      <c r="A35" s="6" t="s">
        <v>30</v>
      </c>
      <c r="B35" s="7">
        <v>4500327599</v>
      </c>
      <c r="C35" s="7" t="s">
        <v>11</v>
      </c>
      <c r="D35" s="8">
        <v>20098</v>
      </c>
      <c r="E35" s="10">
        <v>402</v>
      </c>
      <c r="F35" s="8">
        <f>D35+E35</f>
        <v>20500</v>
      </c>
      <c r="G35" s="8">
        <v>30</v>
      </c>
      <c r="H35" s="22" t="s">
        <v>47</v>
      </c>
      <c r="I35" s="22"/>
      <c r="J35" s="22"/>
      <c r="K35" s="22"/>
      <c r="L35" s="22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20500</v>
      </c>
      <c r="G36" s="9">
        <f>G35</f>
        <v>30</v>
      </c>
      <c r="H36" s="23"/>
      <c r="I36" s="24"/>
      <c r="J36" s="24"/>
      <c r="K36" s="24"/>
      <c r="L36" s="25"/>
    </row>
    <row r="38" spans="1:12" ht="15" x14ac:dyDescent="0.15">
      <c r="A38" s="1" t="s">
        <v>3</v>
      </c>
      <c r="B38" s="1" t="s">
        <v>20</v>
      </c>
      <c r="C38" s="2" t="s">
        <v>4</v>
      </c>
      <c r="D38" s="3" t="s">
        <v>5</v>
      </c>
      <c r="E38" s="4" t="s">
        <v>6</v>
      </c>
      <c r="F38" s="4" t="s">
        <v>7</v>
      </c>
      <c r="G38" s="5" t="s">
        <v>8</v>
      </c>
      <c r="H38" s="29" t="s">
        <v>9</v>
      </c>
      <c r="I38" s="29"/>
      <c r="J38" s="29"/>
      <c r="K38" s="29"/>
      <c r="L38" s="29"/>
    </row>
    <row r="39" spans="1:12" ht="14.25" x14ac:dyDescent="0.15">
      <c r="A39" s="6" t="s">
        <v>30</v>
      </c>
      <c r="B39" s="7">
        <v>4500327599</v>
      </c>
      <c r="C39" s="7" t="s">
        <v>48</v>
      </c>
      <c r="D39" s="8">
        <v>10050</v>
      </c>
      <c r="E39" s="10">
        <v>201</v>
      </c>
      <c r="F39" s="8">
        <f>D39+E39</f>
        <v>10251</v>
      </c>
      <c r="G39" s="8">
        <v>15</v>
      </c>
      <c r="H39" s="22" t="s">
        <v>49</v>
      </c>
      <c r="I39" s="22"/>
      <c r="J39" s="22"/>
      <c r="K39" s="22"/>
      <c r="L39" s="22"/>
    </row>
    <row r="40" spans="1:12" x14ac:dyDescent="0.15">
      <c r="A40" s="9" t="s">
        <v>10</v>
      </c>
      <c r="B40" s="9"/>
      <c r="C40" s="9"/>
      <c r="D40" s="9"/>
      <c r="E40" s="9"/>
      <c r="F40" s="9">
        <f>F39</f>
        <v>10251</v>
      </c>
      <c r="G40" s="9">
        <f>G39</f>
        <v>15</v>
      </c>
      <c r="H40" s="23"/>
      <c r="I40" s="24"/>
      <c r="J40" s="24"/>
      <c r="K40" s="24"/>
      <c r="L40" s="25"/>
    </row>
    <row r="42" spans="1:12" ht="15" x14ac:dyDescent="0.15">
      <c r="A42" s="1" t="s">
        <v>3</v>
      </c>
      <c r="B42" s="1" t="s">
        <v>20</v>
      </c>
      <c r="C42" s="2" t="s">
        <v>4</v>
      </c>
      <c r="D42" s="3" t="s">
        <v>5</v>
      </c>
      <c r="E42" s="4" t="s">
        <v>6</v>
      </c>
      <c r="F42" s="4" t="s">
        <v>7</v>
      </c>
      <c r="G42" s="5" t="s">
        <v>8</v>
      </c>
      <c r="H42" s="29" t="s">
        <v>9</v>
      </c>
      <c r="I42" s="29"/>
      <c r="J42" s="29"/>
      <c r="K42" s="29"/>
      <c r="L42" s="29"/>
    </row>
    <row r="43" spans="1:12" ht="14.25" x14ac:dyDescent="0.15">
      <c r="A43" s="6" t="s">
        <v>30</v>
      </c>
      <c r="B43" s="7">
        <v>4500327599</v>
      </c>
      <c r="C43" s="7" t="s">
        <v>22</v>
      </c>
      <c r="D43" s="8">
        <v>4020</v>
      </c>
      <c r="E43" s="10">
        <v>80</v>
      </c>
      <c r="F43" s="8">
        <f>D43+E43</f>
        <v>4100</v>
      </c>
      <c r="G43" s="8">
        <v>6</v>
      </c>
      <c r="H43" s="22" t="s">
        <v>50</v>
      </c>
      <c r="I43" s="22"/>
      <c r="J43" s="22"/>
      <c r="K43" s="22"/>
      <c r="L43" s="22"/>
    </row>
    <row r="44" spans="1:12" x14ac:dyDescent="0.15">
      <c r="A44" s="9" t="s">
        <v>10</v>
      </c>
      <c r="B44" s="9"/>
      <c r="C44" s="9"/>
      <c r="D44" s="9"/>
      <c r="E44" s="9"/>
      <c r="F44" s="9">
        <f>F43</f>
        <v>4100</v>
      </c>
      <c r="G44" s="9">
        <f>G43</f>
        <v>6</v>
      </c>
      <c r="H44" s="23"/>
      <c r="I44" s="24"/>
      <c r="J44" s="24"/>
      <c r="K44" s="24"/>
      <c r="L44" s="25"/>
    </row>
    <row r="46" spans="1:12" ht="15" x14ac:dyDescent="0.15">
      <c r="A46" s="1" t="s">
        <v>3</v>
      </c>
      <c r="B46" s="1" t="s">
        <v>20</v>
      </c>
      <c r="C46" s="2" t="s">
        <v>4</v>
      </c>
      <c r="D46" s="3" t="s">
        <v>5</v>
      </c>
      <c r="E46" s="4" t="s">
        <v>6</v>
      </c>
      <c r="F46" s="4" t="s">
        <v>7</v>
      </c>
      <c r="G46" s="5" t="s">
        <v>8</v>
      </c>
      <c r="H46" s="29" t="s">
        <v>9</v>
      </c>
      <c r="I46" s="29"/>
      <c r="J46" s="29"/>
      <c r="K46" s="29"/>
      <c r="L46" s="29"/>
    </row>
    <row r="47" spans="1:12" ht="14.25" x14ac:dyDescent="0.15">
      <c r="A47" s="6" t="s">
        <v>30</v>
      </c>
      <c r="B47" s="7">
        <v>4500327599</v>
      </c>
      <c r="C47" s="7" t="s">
        <v>51</v>
      </c>
      <c r="D47" s="8">
        <v>20100</v>
      </c>
      <c r="E47" s="10">
        <v>402</v>
      </c>
      <c r="F47" s="8">
        <f>D47+E47</f>
        <v>20502</v>
      </c>
      <c r="G47" s="8">
        <v>35</v>
      </c>
      <c r="H47" s="22" t="s">
        <v>52</v>
      </c>
      <c r="I47" s="22"/>
      <c r="J47" s="22"/>
      <c r="K47" s="22"/>
      <c r="L47" s="22"/>
    </row>
    <row r="48" spans="1:12" x14ac:dyDescent="0.15">
      <c r="A48" s="9" t="s">
        <v>10</v>
      </c>
      <c r="B48" s="9"/>
      <c r="C48" s="9"/>
      <c r="D48" s="9"/>
      <c r="E48" s="9"/>
      <c r="F48" s="9">
        <f>F47</f>
        <v>20502</v>
      </c>
      <c r="G48" s="9">
        <f>G47</f>
        <v>35</v>
      </c>
      <c r="H48" s="23"/>
      <c r="I48" s="24"/>
      <c r="J48" s="24"/>
      <c r="K48" s="24"/>
      <c r="L48" s="25"/>
    </row>
    <row r="50" spans="1:12" ht="15" x14ac:dyDescent="0.15">
      <c r="A50" s="1" t="s">
        <v>3</v>
      </c>
      <c r="B50" s="1" t="s">
        <v>20</v>
      </c>
      <c r="C50" s="2" t="s">
        <v>4</v>
      </c>
      <c r="D50" s="3" t="s">
        <v>5</v>
      </c>
      <c r="E50" s="4" t="s">
        <v>6</v>
      </c>
      <c r="F50" s="4" t="s">
        <v>7</v>
      </c>
      <c r="G50" s="5" t="s">
        <v>8</v>
      </c>
      <c r="H50" s="29" t="s">
        <v>9</v>
      </c>
      <c r="I50" s="29"/>
      <c r="J50" s="29"/>
      <c r="K50" s="29"/>
      <c r="L50" s="29"/>
    </row>
    <row r="51" spans="1:12" ht="14.25" x14ac:dyDescent="0.15">
      <c r="A51" s="6" t="s">
        <v>53</v>
      </c>
      <c r="B51" s="7">
        <v>4500326466</v>
      </c>
      <c r="C51" s="7" t="s">
        <v>38</v>
      </c>
      <c r="D51" s="8">
        <v>6031</v>
      </c>
      <c r="E51" s="10">
        <v>121</v>
      </c>
      <c r="F51" s="8">
        <f>D51+E51</f>
        <v>6152</v>
      </c>
      <c r="G51" s="8">
        <v>14</v>
      </c>
      <c r="H51" s="22" t="s">
        <v>54</v>
      </c>
      <c r="I51" s="22"/>
      <c r="J51" s="22"/>
      <c r="K51" s="22"/>
      <c r="L51" s="22"/>
    </row>
    <row r="52" spans="1:12" x14ac:dyDescent="0.15">
      <c r="A52" s="9" t="s">
        <v>10</v>
      </c>
      <c r="B52" s="9"/>
      <c r="C52" s="9"/>
      <c r="D52" s="9"/>
      <c r="E52" s="9"/>
      <c r="F52" s="9">
        <f>F51</f>
        <v>6152</v>
      </c>
      <c r="G52" s="9">
        <f>G51</f>
        <v>14</v>
      </c>
      <c r="H52" s="23"/>
      <c r="I52" s="24"/>
      <c r="J52" s="24"/>
      <c r="K52" s="24"/>
      <c r="L52" s="25"/>
    </row>
    <row r="54" spans="1:12" ht="15" x14ac:dyDescent="0.15">
      <c r="A54" s="1" t="s">
        <v>3</v>
      </c>
      <c r="B54" s="1" t="s">
        <v>20</v>
      </c>
      <c r="C54" s="2" t="s">
        <v>4</v>
      </c>
      <c r="D54" s="3" t="s">
        <v>5</v>
      </c>
      <c r="E54" s="4" t="s">
        <v>6</v>
      </c>
      <c r="F54" s="4" t="s">
        <v>7</v>
      </c>
      <c r="G54" s="5" t="s">
        <v>8</v>
      </c>
      <c r="H54" s="29" t="s">
        <v>9</v>
      </c>
      <c r="I54" s="29"/>
      <c r="J54" s="29"/>
      <c r="K54" s="29"/>
      <c r="L54" s="29"/>
    </row>
    <row r="55" spans="1:12" ht="14.25" x14ac:dyDescent="0.15">
      <c r="A55" s="6" t="s">
        <v>30</v>
      </c>
      <c r="B55" s="7">
        <v>4500327599</v>
      </c>
      <c r="C55" s="7" t="s">
        <v>55</v>
      </c>
      <c r="D55" s="8">
        <v>3015</v>
      </c>
      <c r="E55" s="10">
        <v>60</v>
      </c>
      <c r="F55" s="8">
        <v>3075</v>
      </c>
      <c r="G55" s="8">
        <v>5</v>
      </c>
      <c r="H55" s="22" t="s">
        <v>56</v>
      </c>
      <c r="I55" s="22"/>
      <c r="J55" s="22"/>
      <c r="K55" s="22"/>
      <c r="L55" s="22"/>
    </row>
    <row r="56" spans="1:12" x14ac:dyDescent="0.15">
      <c r="A56" s="9" t="s">
        <v>10</v>
      </c>
      <c r="B56" s="9"/>
      <c r="C56" s="9"/>
      <c r="D56" s="9"/>
      <c r="E56" s="9"/>
      <c r="F56" s="9">
        <v>3075</v>
      </c>
      <c r="G56" s="9">
        <f>G55</f>
        <v>5</v>
      </c>
      <c r="H56" s="23"/>
      <c r="I56" s="24"/>
      <c r="J56" s="24"/>
      <c r="K56" s="24"/>
      <c r="L56" s="25"/>
    </row>
    <row r="58" spans="1:12" ht="15" x14ac:dyDescent="0.15">
      <c r="A58" s="1" t="s">
        <v>3</v>
      </c>
      <c r="B58" s="1" t="s">
        <v>20</v>
      </c>
      <c r="C58" s="2" t="s">
        <v>4</v>
      </c>
      <c r="D58" s="3" t="s">
        <v>5</v>
      </c>
      <c r="E58" s="4" t="s">
        <v>6</v>
      </c>
      <c r="F58" s="4" t="s">
        <v>7</v>
      </c>
      <c r="G58" s="5" t="s">
        <v>8</v>
      </c>
      <c r="H58" s="29" t="s">
        <v>9</v>
      </c>
      <c r="I58" s="29"/>
      <c r="J58" s="29"/>
      <c r="K58" s="29"/>
      <c r="L58" s="29"/>
    </row>
    <row r="59" spans="1:12" ht="14.25" x14ac:dyDescent="0.15">
      <c r="A59" s="6" t="s">
        <v>30</v>
      </c>
      <c r="B59" s="7">
        <v>4500327599</v>
      </c>
      <c r="C59" s="7" t="s">
        <v>57</v>
      </c>
      <c r="D59" s="8">
        <v>3015</v>
      </c>
      <c r="E59" s="10">
        <v>60</v>
      </c>
      <c r="F59" s="8">
        <v>3075</v>
      </c>
      <c r="G59" s="8">
        <v>7</v>
      </c>
      <c r="H59" s="22" t="s">
        <v>58</v>
      </c>
      <c r="I59" s="22"/>
      <c r="J59" s="22"/>
      <c r="K59" s="22"/>
      <c r="L59" s="22"/>
    </row>
    <row r="60" spans="1:12" x14ac:dyDescent="0.15">
      <c r="A60" s="9" t="s">
        <v>10</v>
      </c>
      <c r="B60" s="9"/>
      <c r="C60" s="9"/>
      <c r="D60" s="9"/>
      <c r="E60" s="9"/>
      <c r="F60" s="9">
        <v>3075</v>
      </c>
      <c r="G60" s="9">
        <f>G59</f>
        <v>7</v>
      </c>
      <c r="H60" s="23"/>
      <c r="I60" s="24"/>
      <c r="J60" s="24"/>
      <c r="K60" s="24"/>
      <c r="L60" s="25"/>
    </row>
    <row r="62" spans="1:12" ht="15" x14ac:dyDescent="0.15">
      <c r="A62" s="1" t="s">
        <v>3</v>
      </c>
      <c r="B62" s="1" t="s">
        <v>20</v>
      </c>
      <c r="C62" s="2" t="s">
        <v>4</v>
      </c>
      <c r="D62" s="3" t="s">
        <v>5</v>
      </c>
      <c r="E62" s="4" t="s">
        <v>6</v>
      </c>
      <c r="F62" s="4" t="s">
        <v>7</v>
      </c>
      <c r="G62" s="5" t="s">
        <v>8</v>
      </c>
      <c r="H62" s="29" t="s">
        <v>9</v>
      </c>
      <c r="I62" s="29"/>
      <c r="J62" s="29"/>
      <c r="K62" s="29"/>
      <c r="L62" s="29"/>
    </row>
    <row r="63" spans="1:12" ht="14.25" x14ac:dyDescent="0.15">
      <c r="A63" s="6" t="s">
        <v>30</v>
      </c>
      <c r="B63" s="7">
        <v>4500327599</v>
      </c>
      <c r="C63" s="7" t="s">
        <v>12</v>
      </c>
      <c r="D63" s="8">
        <v>2010</v>
      </c>
      <c r="E63" s="10">
        <v>60</v>
      </c>
      <c r="F63" s="8">
        <v>2051</v>
      </c>
      <c r="G63" s="8">
        <v>5</v>
      </c>
      <c r="H63" s="22" t="s">
        <v>59</v>
      </c>
      <c r="I63" s="22"/>
      <c r="J63" s="22"/>
      <c r="K63" s="22"/>
      <c r="L63" s="22"/>
    </row>
    <row r="64" spans="1:12" x14ac:dyDescent="0.15">
      <c r="A64" s="9" t="s">
        <v>10</v>
      </c>
      <c r="B64" s="9"/>
      <c r="C64" s="9"/>
      <c r="D64" s="9"/>
      <c r="E64" s="9"/>
      <c r="F64" s="9">
        <v>3075</v>
      </c>
      <c r="G64" s="9">
        <f>G63</f>
        <v>5</v>
      </c>
      <c r="H64" s="23"/>
      <c r="I64" s="24"/>
      <c r="J64" s="24"/>
      <c r="K64" s="24"/>
      <c r="L64" s="25"/>
    </row>
    <row r="66" spans="1:12" ht="15" x14ac:dyDescent="0.15">
      <c r="A66" s="1" t="s">
        <v>3</v>
      </c>
      <c r="B66" s="1" t="s">
        <v>20</v>
      </c>
      <c r="C66" s="2" t="s">
        <v>4</v>
      </c>
      <c r="D66" s="3" t="s">
        <v>5</v>
      </c>
      <c r="E66" s="4" t="s">
        <v>6</v>
      </c>
      <c r="F66" s="4" t="s">
        <v>7</v>
      </c>
      <c r="G66" s="5" t="s">
        <v>8</v>
      </c>
      <c r="H66" s="29" t="s">
        <v>9</v>
      </c>
      <c r="I66" s="29"/>
      <c r="J66" s="29"/>
      <c r="K66" s="29"/>
      <c r="L66" s="29"/>
    </row>
    <row r="67" spans="1:12" ht="14.25" x14ac:dyDescent="0.15">
      <c r="A67" s="6" t="s">
        <v>30</v>
      </c>
      <c r="B67" s="7">
        <v>4500327599</v>
      </c>
      <c r="C67" s="7" t="s">
        <v>60</v>
      </c>
      <c r="D67" s="8">
        <v>4020</v>
      </c>
      <c r="E67" s="10">
        <v>80</v>
      </c>
      <c r="F67" s="8">
        <f>D67+E67</f>
        <v>4100</v>
      </c>
      <c r="G67" s="8">
        <v>4</v>
      </c>
      <c r="H67" s="22" t="s">
        <v>61</v>
      </c>
      <c r="I67" s="22"/>
      <c r="J67" s="22"/>
      <c r="K67" s="22"/>
      <c r="L67" s="22"/>
    </row>
    <row r="68" spans="1:12" x14ac:dyDescent="0.15">
      <c r="A68" s="9" t="s">
        <v>10</v>
      </c>
      <c r="B68" s="9"/>
      <c r="C68" s="9"/>
      <c r="D68" s="9"/>
      <c r="E68" s="9"/>
      <c r="F68" s="9">
        <f>F67</f>
        <v>4100</v>
      </c>
      <c r="G68" s="9">
        <f>G67</f>
        <v>4</v>
      </c>
      <c r="H68" s="23"/>
      <c r="I68" s="24"/>
      <c r="J68" s="24"/>
      <c r="K68" s="24"/>
      <c r="L68" s="25"/>
    </row>
  </sheetData>
  <mergeCells count="53">
    <mergeCell ref="A1:L1"/>
    <mergeCell ref="A2:C2"/>
    <mergeCell ref="D2:L2"/>
    <mergeCell ref="H6:L6"/>
    <mergeCell ref="H7:L7"/>
    <mergeCell ref="H8:L8"/>
    <mergeCell ref="H10:L10"/>
    <mergeCell ref="H11:L11"/>
    <mergeCell ref="H12:L12"/>
    <mergeCell ref="H14:L14"/>
    <mergeCell ref="H15:L15"/>
    <mergeCell ref="H16:L16"/>
    <mergeCell ref="H18:L18"/>
    <mergeCell ref="H19:L19"/>
    <mergeCell ref="H20:L20"/>
    <mergeCell ref="H22:L22"/>
    <mergeCell ref="H23:L23"/>
    <mergeCell ref="H24:L24"/>
    <mergeCell ref="H26:L26"/>
    <mergeCell ref="H27:L27"/>
    <mergeCell ref="H28:L28"/>
    <mergeCell ref="H30:L30"/>
    <mergeCell ref="H31:L31"/>
    <mergeCell ref="H32:L32"/>
    <mergeCell ref="H34:L34"/>
    <mergeCell ref="H35:L35"/>
    <mergeCell ref="H36:L36"/>
    <mergeCell ref="H38:L38"/>
    <mergeCell ref="H39:L39"/>
    <mergeCell ref="H40:L40"/>
    <mergeCell ref="H52:L52"/>
    <mergeCell ref="H54:L54"/>
    <mergeCell ref="H42:L42"/>
    <mergeCell ref="H43:L43"/>
    <mergeCell ref="H44:L44"/>
    <mergeCell ref="H46:L46"/>
    <mergeCell ref="H47:L47"/>
    <mergeCell ref="H68:L68"/>
    <mergeCell ref="A3:C4"/>
    <mergeCell ref="D3:L4"/>
    <mergeCell ref="H62:L62"/>
    <mergeCell ref="H63:L63"/>
    <mergeCell ref="H64:L64"/>
    <mergeCell ref="H66:L66"/>
    <mergeCell ref="H67:L67"/>
    <mergeCell ref="H55:L55"/>
    <mergeCell ref="H56:L56"/>
    <mergeCell ref="H58:L58"/>
    <mergeCell ref="H59:L59"/>
    <mergeCell ref="H60:L60"/>
    <mergeCell ref="H48:L48"/>
    <mergeCell ref="H50:L50"/>
    <mergeCell ref="H51:L51"/>
  </mergeCells>
  <phoneticPr fontId="20" type="noConversion"/>
  <pageMargins left="0.75138888888888899" right="0.75138888888888899" top="0.60624999999999996" bottom="0.40902777777777799" header="0.5" footer="0.5"/>
  <pageSetup paperSize="16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1"/>
  <sheetViews>
    <sheetView workbookViewId="0">
      <selection activeCell="P17" sqref="P17"/>
    </sheetView>
  </sheetViews>
  <sheetFormatPr defaultColWidth="9" defaultRowHeight="13.5" x14ac:dyDescent="0.15"/>
  <cols>
    <col min="1" max="1" width="10.375" customWidth="1"/>
    <col min="2" max="2" width="11.5" customWidth="1"/>
    <col min="3" max="3" width="33.75" customWidth="1"/>
    <col min="5" max="5" width="9" hidden="1" customWidth="1"/>
    <col min="13" max="13" width="23.875" customWidth="1"/>
  </cols>
  <sheetData>
    <row r="1" spans="1:13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3" ht="15" x14ac:dyDescent="0.15">
      <c r="A2" s="33" t="s">
        <v>1</v>
      </c>
      <c r="B2" s="33"/>
      <c r="C2" s="33"/>
      <c r="D2" s="34">
        <f ca="1">TODAY()</f>
        <v>45952</v>
      </c>
      <c r="E2" s="35"/>
      <c r="F2" s="35"/>
      <c r="G2" s="35"/>
      <c r="H2" s="35"/>
      <c r="I2" s="35"/>
      <c r="J2" s="35"/>
      <c r="K2" s="35"/>
      <c r="L2" s="36"/>
    </row>
    <row r="3" spans="1:13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3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8" spans="1:13" ht="15" x14ac:dyDescent="0.15">
      <c r="A8" s="1" t="s">
        <v>3</v>
      </c>
      <c r="B8" s="1" t="s">
        <v>20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29" t="s">
        <v>9</v>
      </c>
      <c r="I8" s="29"/>
      <c r="J8" s="29"/>
      <c r="K8" s="29"/>
      <c r="L8" s="29"/>
    </row>
    <row r="9" spans="1:13" ht="14.25" x14ac:dyDescent="0.15">
      <c r="A9" s="6" t="s">
        <v>30</v>
      </c>
      <c r="B9" s="7">
        <v>4500327599</v>
      </c>
      <c r="C9" s="7" t="s">
        <v>25</v>
      </c>
      <c r="D9" s="8">
        <v>10050</v>
      </c>
      <c r="E9" s="10">
        <v>201</v>
      </c>
      <c r="F9" s="8">
        <v>9251</v>
      </c>
      <c r="G9" s="8">
        <v>10</v>
      </c>
      <c r="H9" s="22" t="s">
        <v>62</v>
      </c>
      <c r="I9" s="22"/>
      <c r="J9" s="22"/>
      <c r="K9" s="22"/>
      <c r="L9" s="22"/>
      <c r="M9" s="11" t="s">
        <v>63</v>
      </c>
    </row>
    <row r="10" spans="1:13" x14ac:dyDescent="0.15">
      <c r="A10" s="9" t="s">
        <v>10</v>
      </c>
      <c r="B10" s="9"/>
      <c r="C10" s="9"/>
      <c r="D10" s="9"/>
      <c r="E10" s="9"/>
      <c r="F10" s="9">
        <f>F9</f>
        <v>9251</v>
      </c>
      <c r="G10" s="9">
        <f>G9</f>
        <v>10</v>
      </c>
      <c r="H10" s="23"/>
      <c r="I10" s="24"/>
      <c r="J10" s="24"/>
      <c r="K10" s="24"/>
      <c r="L10" s="25"/>
    </row>
    <row r="13" spans="1:13" ht="15" x14ac:dyDescent="0.15">
      <c r="A13" s="1" t="s">
        <v>3</v>
      </c>
      <c r="B13" s="1" t="s">
        <v>20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29" t="s">
        <v>9</v>
      </c>
      <c r="I13" s="29"/>
      <c r="J13" s="29"/>
      <c r="K13" s="29"/>
      <c r="L13" s="29"/>
    </row>
    <row r="14" spans="1:13" ht="14.25" x14ac:dyDescent="0.15">
      <c r="A14" s="6" t="s">
        <v>30</v>
      </c>
      <c r="B14" s="7">
        <v>4500327599</v>
      </c>
      <c r="C14" s="7" t="s">
        <v>64</v>
      </c>
      <c r="D14" s="8">
        <v>2010</v>
      </c>
      <c r="E14" s="10">
        <v>40</v>
      </c>
      <c r="F14" s="8">
        <f>D14+E14</f>
        <v>2050</v>
      </c>
      <c r="G14" s="8">
        <v>2</v>
      </c>
      <c r="H14" s="22" t="s">
        <v>65</v>
      </c>
      <c r="I14" s="22"/>
      <c r="J14" s="22"/>
      <c r="K14" s="22"/>
      <c r="L14" s="22"/>
    </row>
    <row r="15" spans="1:13" x14ac:dyDescent="0.15">
      <c r="A15" s="9" t="s">
        <v>10</v>
      </c>
      <c r="B15" s="9"/>
      <c r="C15" s="9"/>
      <c r="D15" s="9"/>
      <c r="E15" s="9"/>
      <c r="F15" s="9">
        <f>F14</f>
        <v>2050</v>
      </c>
      <c r="G15" s="9">
        <f>G14</f>
        <v>2</v>
      </c>
      <c r="H15" s="23"/>
      <c r="I15" s="24"/>
      <c r="J15" s="24"/>
      <c r="K15" s="24"/>
      <c r="L15" s="25"/>
    </row>
    <row r="17" spans="1:12" ht="15" x14ac:dyDescent="0.15">
      <c r="A17" s="1" t="s">
        <v>3</v>
      </c>
      <c r="B17" s="1" t="s">
        <v>20</v>
      </c>
      <c r="C17" s="2" t="s">
        <v>4</v>
      </c>
      <c r="D17" s="3" t="s">
        <v>5</v>
      </c>
      <c r="E17" s="4" t="s">
        <v>6</v>
      </c>
      <c r="F17" s="4" t="s">
        <v>7</v>
      </c>
      <c r="G17" s="5" t="s">
        <v>8</v>
      </c>
      <c r="H17" s="29" t="s">
        <v>9</v>
      </c>
      <c r="I17" s="29"/>
      <c r="J17" s="29"/>
      <c r="K17" s="29"/>
      <c r="L17" s="29"/>
    </row>
    <row r="18" spans="1:12" ht="14.25" x14ac:dyDescent="0.15">
      <c r="A18" s="6" t="s">
        <v>30</v>
      </c>
      <c r="B18" s="7">
        <v>4500327599</v>
      </c>
      <c r="C18" s="7" t="s">
        <v>16</v>
      </c>
      <c r="D18" s="8">
        <v>20100</v>
      </c>
      <c r="E18" s="10">
        <v>402</v>
      </c>
      <c r="F18" s="8">
        <f>D18+E18</f>
        <v>20502</v>
      </c>
      <c r="G18" s="8">
        <v>46</v>
      </c>
      <c r="H18" s="22" t="s">
        <v>66</v>
      </c>
      <c r="I18" s="22"/>
      <c r="J18" s="22"/>
      <c r="K18" s="22"/>
      <c r="L18" s="22"/>
    </row>
    <row r="19" spans="1:12" x14ac:dyDescent="0.15">
      <c r="A19" s="9" t="s">
        <v>10</v>
      </c>
      <c r="B19" s="9"/>
      <c r="C19" s="9"/>
      <c r="D19" s="9"/>
      <c r="E19" s="9"/>
      <c r="F19" s="9">
        <f>F18</f>
        <v>20502</v>
      </c>
      <c r="G19" s="9">
        <f>G18</f>
        <v>46</v>
      </c>
      <c r="H19" s="23"/>
      <c r="I19" s="24"/>
      <c r="J19" s="24"/>
      <c r="K19" s="24"/>
      <c r="L19" s="25"/>
    </row>
    <row r="21" spans="1:12" ht="15" x14ac:dyDescent="0.15">
      <c r="A21" s="1" t="s">
        <v>3</v>
      </c>
      <c r="B21" s="1" t="s">
        <v>20</v>
      </c>
      <c r="C21" s="2" t="s">
        <v>4</v>
      </c>
      <c r="D21" s="3" t="s">
        <v>5</v>
      </c>
      <c r="E21" s="4" t="s">
        <v>6</v>
      </c>
      <c r="F21" s="4" t="s">
        <v>7</v>
      </c>
      <c r="G21" s="5" t="s">
        <v>8</v>
      </c>
      <c r="H21" s="29" t="s">
        <v>9</v>
      </c>
      <c r="I21" s="29"/>
      <c r="J21" s="29"/>
      <c r="K21" s="29"/>
      <c r="L21" s="29"/>
    </row>
    <row r="22" spans="1:12" ht="14.25" x14ac:dyDescent="0.15">
      <c r="A22" s="6" t="s">
        <v>30</v>
      </c>
      <c r="B22" s="7">
        <v>4500327599</v>
      </c>
      <c r="C22" s="7" t="s">
        <v>67</v>
      </c>
      <c r="D22" s="8">
        <v>10050</v>
      </c>
      <c r="E22" s="10">
        <v>201</v>
      </c>
      <c r="F22" s="8">
        <f>D22+E22</f>
        <v>10251</v>
      </c>
      <c r="G22" s="8">
        <v>23</v>
      </c>
      <c r="H22" s="22" t="s">
        <v>68</v>
      </c>
      <c r="I22" s="22"/>
      <c r="J22" s="22"/>
      <c r="K22" s="22"/>
      <c r="L22" s="22"/>
    </row>
    <row r="23" spans="1:12" x14ac:dyDescent="0.15">
      <c r="A23" s="9" t="s">
        <v>10</v>
      </c>
      <c r="B23" s="9"/>
      <c r="C23" s="9"/>
      <c r="D23" s="9"/>
      <c r="E23" s="9"/>
      <c r="F23" s="9">
        <f>F22</f>
        <v>10251</v>
      </c>
      <c r="G23" s="9">
        <f>G22</f>
        <v>23</v>
      </c>
      <c r="H23" s="23"/>
      <c r="I23" s="24"/>
      <c r="J23" s="24"/>
      <c r="K23" s="24"/>
      <c r="L23" s="25"/>
    </row>
    <row r="25" spans="1:12" ht="15" x14ac:dyDescent="0.15">
      <c r="A25" s="1" t="s">
        <v>3</v>
      </c>
      <c r="B25" s="1" t="s">
        <v>20</v>
      </c>
      <c r="C25" s="2" t="s">
        <v>4</v>
      </c>
      <c r="D25" s="3" t="s">
        <v>5</v>
      </c>
      <c r="E25" s="4" t="s">
        <v>6</v>
      </c>
      <c r="F25" s="4" t="s">
        <v>7</v>
      </c>
      <c r="G25" s="5" t="s">
        <v>8</v>
      </c>
      <c r="H25" s="29" t="s">
        <v>9</v>
      </c>
      <c r="I25" s="29"/>
      <c r="J25" s="29"/>
      <c r="K25" s="29"/>
      <c r="L25" s="29"/>
    </row>
    <row r="26" spans="1:12" ht="14.25" x14ac:dyDescent="0.15">
      <c r="A26" s="6" t="s">
        <v>53</v>
      </c>
      <c r="B26" s="7">
        <v>4500326466</v>
      </c>
      <c r="C26" s="7" t="s">
        <v>16</v>
      </c>
      <c r="D26" s="8">
        <v>20723</v>
      </c>
      <c r="E26" s="10">
        <v>414</v>
      </c>
      <c r="F26" s="8">
        <f>D26+E26</f>
        <v>21137</v>
      </c>
      <c r="G26" s="8">
        <v>47</v>
      </c>
      <c r="H26" s="22" t="s">
        <v>69</v>
      </c>
      <c r="I26" s="22"/>
      <c r="J26" s="22"/>
      <c r="K26" s="22"/>
      <c r="L26" s="22"/>
    </row>
    <row r="27" spans="1:12" x14ac:dyDescent="0.15">
      <c r="A27" s="9" t="s">
        <v>10</v>
      </c>
      <c r="B27" s="9"/>
      <c r="C27" s="9"/>
      <c r="D27" s="9"/>
      <c r="E27" s="9"/>
      <c r="F27" s="9">
        <f>F26</f>
        <v>21137</v>
      </c>
      <c r="G27" s="9">
        <f>G26</f>
        <v>47</v>
      </c>
      <c r="H27" s="23"/>
      <c r="I27" s="24"/>
      <c r="J27" s="24"/>
      <c r="K27" s="24"/>
      <c r="L27" s="25"/>
    </row>
    <row r="29" spans="1:12" ht="15" x14ac:dyDescent="0.15">
      <c r="A29" s="1" t="s">
        <v>3</v>
      </c>
      <c r="B29" s="1" t="s">
        <v>20</v>
      </c>
      <c r="C29" s="2" t="s">
        <v>4</v>
      </c>
      <c r="D29" s="3" t="s">
        <v>5</v>
      </c>
      <c r="E29" s="4" t="s">
        <v>6</v>
      </c>
      <c r="F29" s="4" t="s">
        <v>7</v>
      </c>
      <c r="G29" s="5" t="s">
        <v>8</v>
      </c>
      <c r="H29" s="29" t="s">
        <v>9</v>
      </c>
      <c r="I29" s="29"/>
      <c r="J29" s="29"/>
      <c r="K29" s="29"/>
      <c r="L29" s="29"/>
    </row>
    <row r="30" spans="1:12" ht="14.25" x14ac:dyDescent="0.15">
      <c r="A30" s="6" t="s">
        <v>53</v>
      </c>
      <c r="B30" s="7">
        <v>4500326466</v>
      </c>
      <c r="C30" s="7" t="s">
        <v>70</v>
      </c>
      <c r="D30" s="8">
        <v>10050</v>
      </c>
      <c r="E30" s="10">
        <v>201</v>
      </c>
      <c r="F30" s="8">
        <f>D30+E30</f>
        <v>10251</v>
      </c>
      <c r="G30" s="8">
        <v>23</v>
      </c>
      <c r="H30" s="22" t="s">
        <v>71</v>
      </c>
      <c r="I30" s="22"/>
      <c r="J30" s="22"/>
      <c r="K30" s="22"/>
      <c r="L30" s="22"/>
    </row>
    <row r="31" spans="1:12" x14ac:dyDescent="0.15">
      <c r="A31" s="9" t="s">
        <v>10</v>
      </c>
      <c r="B31" s="9"/>
      <c r="C31" s="9"/>
      <c r="D31" s="9"/>
      <c r="E31" s="9"/>
      <c r="F31" s="9">
        <f>F30</f>
        <v>10251</v>
      </c>
      <c r="G31" s="9">
        <f>G30</f>
        <v>23</v>
      </c>
      <c r="H31" s="23"/>
      <c r="I31" s="24"/>
      <c r="J31" s="24"/>
      <c r="K31" s="24"/>
      <c r="L31" s="25"/>
    </row>
  </sheetData>
  <mergeCells count="23">
    <mergeCell ref="H15:L15"/>
    <mergeCell ref="H17:L17"/>
    <mergeCell ref="A1:L1"/>
    <mergeCell ref="A2:C2"/>
    <mergeCell ref="D2:L2"/>
    <mergeCell ref="H8:L8"/>
    <mergeCell ref="H9:L9"/>
    <mergeCell ref="H31:L31"/>
    <mergeCell ref="A3:C4"/>
    <mergeCell ref="D3:L4"/>
    <mergeCell ref="H25:L25"/>
    <mergeCell ref="H26:L26"/>
    <mergeCell ref="H27:L27"/>
    <mergeCell ref="H29:L29"/>
    <mergeCell ref="H30:L30"/>
    <mergeCell ref="H18:L18"/>
    <mergeCell ref="H19:L19"/>
    <mergeCell ref="H21:L21"/>
    <mergeCell ref="H22:L22"/>
    <mergeCell ref="H23:L23"/>
    <mergeCell ref="H10:L10"/>
    <mergeCell ref="H13:L13"/>
    <mergeCell ref="H14:L14"/>
  </mergeCells>
  <phoneticPr fontId="20" type="noConversion"/>
  <pageMargins left="0.16111111111111101" right="0.16111111111111101" top="1" bottom="1" header="0.5" footer="0.5"/>
  <pageSetup paperSize="168" scale="97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"/>
  <sheetViews>
    <sheetView workbookViewId="0">
      <selection activeCell="J24" sqref="J2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1.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45952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8" spans="1:12" ht="15" x14ac:dyDescent="0.15">
      <c r="A8" s="1" t="s">
        <v>3</v>
      </c>
      <c r="B8" s="1" t="s">
        <v>20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29" t="s">
        <v>9</v>
      </c>
      <c r="I8" s="29"/>
      <c r="J8" s="29"/>
      <c r="K8" s="29"/>
      <c r="L8" s="29"/>
    </row>
    <row r="9" spans="1:12" ht="14.25" x14ac:dyDescent="0.15">
      <c r="A9" s="6" t="s">
        <v>30</v>
      </c>
      <c r="B9" s="7">
        <v>4500327599</v>
      </c>
      <c r="C9" s="7" t="s">
        <v>25</v>
      </c>
      <c r="D9" s="8">
        <v>1000</v>
      </c>
      <c r="E9" s="10"/>
      <c r="F9" s="8">
        <v>1000</v>
      </c>
      <c r="G9" s="8">
        <v>1</v>
      </c>
      <c r="H9" s="22" t="s">
        <v>72</v>
      </c>
      <c r="I9" s="22"/>
      <c r="J9" s="22"/>
      <c r="K9" s="22"/>
      <c r="L9" s="22"/>
    </row>
    <row r="10" spans="1:12" x14ac:dyDescent="0.15">
      <c r="A10" s="9" t="s">
        <v>10</v>
      </c>
      <c r="B10" s="9"/>
      <c r="C10" s="9"/>
      <c r="D10" s="9"/>
      <c r="E10" s="9"/>
      <c r="F10" s="9">
        <f>F9</f>
        <v>1000</v>
      </c>
      <c r="G10" s="9">
        <f>G9</f>
        <v>1</v>
      </c>
      <c r="H10" s="23"/>
      <c r="I10" s="24"/>
      <c r="J10" s="24"/>
      <c r="K10" s="24"/>
      <c r="L10" s="25"/>
    </row>
  </sheetData>
  <mergeCells count="8">
    <mergeCell ref="H10:L10"/>
    <mergeCell ref="A3:C4"/>
    <mergeCell ref="D3:L4"/>
    <mergeCell ref="A1:L1"/>
    <mergeCell ref="A2:C2"/>
    <mergeCell ref="D2:L2"/>
    <mergeCell ref="H8:L8"/>
    <mergeCell ref="H9:L9"/>
  </mergeCells>
  <phoneticPr fontId="20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workbookViewId="0">
      <selection activeCell="P9" sqref="P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  <col min="4" max="4" width="7.75" customWidth="1"/>
    <col min="5" max="5" width="6.5" customWidth="1"/>
    <col min="7" max="7" width="7.37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45952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73</v>
      </c>
      <c r="B7" s="7" t="s">
        <v>70</v>
      </c>
      <c r="C7" s="7">
        <v>4500330538</v>
      </c>
      <c r="D7" s="8">
        <v>20100</v>
      </c>
      <c r="E7" s="10">
        <v>201</v>
      </c>
      <c r="F7" s="8">
        <v>20502</v>
      </c>
      <c r="G7" s="8">
        <v>46</v>
      </c>
      <c r="H7" s="22" t="s">
        <v>74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20502</v>
      </c>
      <c r="G8" s="9">
        <f>G7</f>
        <v>46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73</v>
      </c>
      <c r="B11" s="7" t="s">
        <v>31</v>
      </c>
      <c r="C11" s="7">
        <v>4500330538</v>
      </c>
      <c r="D11" s="8">
        <v>30150</v>
      </c>
      <c r="E11" s="10">
        <v>201</v>
      </c>
      <c r="F11" s="8">
        <v>30753</v>
      </c>
      <c r="G11" s="8">
        <v>21</v>
      </c>
      <c r="H11" s="22" t="s">
        <v>75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30753</v>
      </c>
      <c r="G12" s="9">
        <f>G11</f>
        <v>21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76</v>
      </c>
      <c r="B15" s="7" t="s">
        <v>77</v>
      </c>
      <c r="C15" s="7">
        <v>4500329647</v>
      </c>
      <c r="D15" s="8">
        <v>2010</v>
      </c>
      <c r="E15" s="10">
        <v>201</v>
      </c>
      <c r="F15" s="8">
        <v>2050</v>
      </c>
      <c r="G15" s="8">
        <v>5</v>
      </c>
      <c r="H15" s="22" t="s">
        <v>78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2050</v>
      </c>
      <c r="G16" s="9">
        <f>G15</f>
        <v>5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76</v>
      </c>
      <c r="B19" s="7" t="s">
        <v>79</v>
      </c>
      <c r="C19" s="7">
        <v>4500329647</v>
      </c>
      <c r="D19" s="8">
        <v>25125</v>
      </c>
      <c r="E19" s="10">
        <v>201</v>
      </c>
      <c r="F19" s="8">
        <v>25628</v>
      </c>
      <c r="G19" s="8">
        <v>57</v>
      </c>
      <c r="H19" s="22" t="s">
        <v>80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25628</v>
      </c>
      <c r="G20" s="9">
        <f>G19</f>
        <v>57</v>
      </c>
      <c r="H20" s="23"/>
      <c r="I20" s="24"/>
      <c r="J20" s="24"/>
      <c r="K20" s="24"/>
      <c r="L20" s="25"/>
    </row>
  </sheetData>
  <mergeCells count="17">
    <mergeCell ref="A1:L1"/>
    <mergeCell ref="A2:C2"/>
    <mergeCell ref="D2:L2"/>
    <mergeCell ref="H6:L6"/>
    <mergeCell ref="H7:L7"/>
    <mergeCell ref="A3:C4"/>
    <mergeCell ref="D3:L4"/>
    <mergeCell ref="H8:L8"/>
    <mergeCell ref="H10:L10"/>
    <mergeCell ref="H11:L11"/>
    <mergeCell ref="H12:L12"/>
    <mergeCell ref="H14:L14"/>
    <mergeCell ref="H15:L15"/>
    <mergeCell ref="H16:L16"/>
    <mergeCell ref="H18:L18"/>
    <mergeCell ref="H19:L19"/>
    <mergeCell ref="H20:L20"/>
  </mergeCells>
  <phoneticPr fontId="20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6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45952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81</v>
      </c>
      <c r="B7" s="7" t="s">
        <v>31</v>
      </c>
      <c r="C7" s="7">
        <v>4500331038</v>
      </c>
      <c r="D7" s="8">
        <v>1675</v>
      </c>
      <c r="E7" s="10">
        <v>1709</v>
      </c>
      <c r="F7" s="8">
        <v>1709</v>
      </c>
      <c r="G7" s="8">
        <v>2</v>
      </c>
      <c r="H7" s="22" t="s">
        <v>82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1709</v>
      </c>
      <c r="G8" s="9">
        <f>G7</f>
        <v>2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81</v>
      </c>
      <c r="B11" s="7" t="s">
        <v>13</v>
      </c>
      <c r="C11" s="7">
        <v>4500331038</v>
      </c>
      <c r="D11" s="8">
        <v>5984</v>
      </c>
      <c r="E11" s="10">
        <v>6104</v>
      </c>
      <c r="F11" s="8">
        <v>6104</v>
      </c>
      <c r="G11" s="8">
        <v>4</v>
      </c>
      <c r="H11" s="22" t="s">
        <v>83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6104</v>
      </c>
      <c r="G12" s="9">
        <f>G11</f>
        <v>4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76</v>
      </c>
      <c r="B15" s="7" t="s">
        <v>34</v>
      </c>
      <c r="C15" s="7">
        <v>4500329647</v>
      </c>
      <c r="D15" s="8">
        <v>10050</v>
      </c>
      <c r="E15" s="10">
        <v>201</v>
      </c>
      <c r="F15" s="8">
        <v>10251</v>
      </c>
      <c r="G15" s="8">
        <v>7</v>
      </c>
      <c r="H15" s="22" t="s">
        <v>84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10251</v>
      </c>
      <c r="G16" s="9">
        <f>G15</f>
        <v>7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73</v>
      </c>
      <c r="B19" s="7" t="s">
        <v>24</v>
      </c>
      <c r="C19" s="7">
        <v>4500330538</v>
      </c>
      <c r="D19" s="8">
        <v>20100</v>
      </c>
      <c r="E19" s="10">
        <v>201</v>
      </c>
      <c r="F19" s="8">
        <v>20502</v>
      </c>
      <c r="G19" s="8">
        <v>14</v>
      </c>
      <c r="H19" s="22" t="s">
        <v>85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20502</v>
      </c>
      <c r="G20" s="9">
        <f>G19</f>
        <v>14</v>
      </c>
      <c r="H20" s="23"/>
      <c r="I20" s="24"/>
      <c r="J20" s="24"/>
      <c r="K20" s="24"/>
      <c r="L20" s="25"/>
    </row>
    <row r="22" spans="1:12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6</v>
      </c>
      <c r="F22" s="4" t="s">
        <v>7</v>
      </c>
      <c r="G22" s="5" t="s">
        <v>8</v>
      </c>
      <c r="H22" s="29" t="s">
        <v>9</v>
      </c>
      <c r="I22" s="29"/>
      <c r="J22" s="29"/>
      <c r="K22" s="29"/>
      <c r="L22" s="29"/>
    </row>
    <row r="23" spans="1:12" ht="14.25" x14ac:dyDescent="0.15">
      <c r="A23" s="6" t="s">
        <v>73</v>
      </c>
      <c r="B23" s="7" t="s">
        <v>36</v>
      </c>
      <c r="C23" s="7">
        <v>4500330538</v>
      </c>
      <c r="D23" s="8">
        <v>10050</v>
      </c>
      <c r="E23" s="10">
        <v>201</v>
      </c>
      <c r="F23" s="8">
        <v>10251</v>
      </c>
      <c r="G23" s="8">
        <v>23</v>
      </c>
      <c r="H23" s="22" t="s">
        <v>86</v>
      </c>
      <c r="I23" s="22"/>
      <c r="J23" s="22"/>
      <c r="K23" s="22"/>
      <c r="L23" s="22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10251</v>
      </c>
      <c r="G24" s="9">
        <f>G23</f>
        <v>23</v>
      </c>
      <c r="H24" s="23"/>
      <c r="I24" s="24"/>
      <c r="J24" s="24"/>
      <c r="K24" s="24"/>
      <c r="L24" s="25"/>
    </row>
    <row r="26" spans="1:12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6</v>
      </c>
      <c r="F26" s="4" t="s">
        <v>7</v>
      </c>
      <c r="G26" s="5" t="s">
        <v>8</v>
      </c>
      <c r="H26" s="29" t="s">
        <v>9</v>
      </c>
      <c r="I26" s="29"/>
      <c r="J26" s="29"/>
      <c r="K26" s="29"/>
      <c r="L26" s="29"/>
    </row>
    <row r="27" spans="1:12" ht="14.25" x14ac:dyDescent="0.15">
      <c r="A27" s="6" t="s">
        <v>73</v>
      </c>
      <c r="B27" s="7" t="s">
        <v>57</v>
      </c>
      <c r="C27" s="7">
        <v>4500330538</v>
      </c>
      <c r="D27" s="8">
        <v>4020</v>
      </c>
      <c r="E27" s="10">
        <v>201</v>
      </c>
      <c r="F27" s="8">
        <v>4100</v>
      </c>
      <c r="G27" s="8">
        <v>9</v>
      </c>
      <c r="H27" s="22" t="s">
        <v>87</v>
      </c>
      <c r="I27" s="22"/>
      <c r="J27" s="22"/>
      <c r="K27" s="22"/>
      <c r="L27" s="22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4100</v>
      </c>
      <c r="G28" s="9">
        <f>G27</f>
        <v>9</v>
      </c>
      <c r="H28" s="23"/>
      <c r="I28" s="24"/>
      <c r="J28" s="24"/>
      <c r="K28" s="24"/>
      <c r="L28" s="25"/>
    </row>
    <row r="30" spans="1:12" ht="15" x14ac:dyDescent="0.15">
      <c r="A30" s="1" t="s">
        <v>3</v>
      </c>
      <c r="B30" s="1" t="s">
        <v>4</v>
      </c>
      <c r="C30" s="2" t="s">
        <v>20</v>
      </c>
      <c r="D30" s="3" t="s">
        <v>5</v>
      </c>
      <c r="E30" s="4" t="s">
        <v>6</v>
      </c>
      <c r="F30" s="4" t="s">
        <v>7</v>
      </c>
      <c r="G30" s="5" t="s">
        <v>8</v>
      </c>
      <c r="H30" s="29" t="s">
        <v>9</v>
      </c>
      <c r="I30" s="29"/>
      <c r="J30" s="29"/>
      <c r="K30" s="29"/>
      <c r="L30" s="29"/>
    </row>
    <row r="31" spans="1:12" ht="14.25" x14ac:dyDescent="0.15">
      <c r="A31" s="6" t="s">
        <v>73</v>
      </c>
      <c r="B31" s="7" t="s">
        <v>38</v>
      </c>
      <c r="C31" s="7">
        <v>4500330538</v>
      </c>
      <c r="D31" s="8">
        <v>6030</v>
      </c>
      <c r="E31" s="10">
        <v>201</v>
      </c>
      <c r="F31" s="8">
        <v>6151</v>
      </c>
      <c r="G31" s="8">
        <v>14</v>
      </c>
      <c r="H31" s="22" t="s">
        <v>88</v>
      </c>
      <c r="I31" s="22"/>
      <c r="J31" s="22"/>
      <c r="K31" s="22"/>
      <c r="L31" s="22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6151</v>
      </c>
      <c r="G32" s="9">
        <f>G31</f>
        <v>14</v>
      </c>
      <c r="H32" s="23"/>
      <c r="I32" s="24"/>
      <c r="J32" s="24"/>
      <c r="K32" s="24"/>
      <c r="L32" s="25"/>
    </row>
    <row r="34" spans="1:12" ht="15" x14ac:dyDescent="0.15">
      <c r="A34" s="1" t="s">
        <v>3</v>
      </c>
      <c r="B34" s="1" t="s">
        <v>4</v>
      </c>
      <c r="C34" s="2" t="s">
        <v>20</v>
      </c>
      <c r="D34" s="3" t="s">
        <v>5</v>
      </c>
      <c r="E34" s="4" t="s">
        <v>6</v>
      </c>
      <c r="F34" s="4" t="s">
        <v>7</v>
      </c>
      <c r="G34" s="5" t="s">
        <v>8</v>
      </c>
      <c r="H34" s="29" t="s">
        <v>9</v>
      </c>
      <c r="I34" s="29"/>
      <c r="J34" s="29"/>
      <c r="K34" s="29"/>
      <c r="L34" s="29"/>
    </row>
    <row r="35" spans="1:12" ht="14.25" x14ac:dyDescent="0.15">
      <c r="A35" s="6" t="s">
        <v>73</v>
      </c>
      <c r="B35" s="7" t="s">
        <v>12</v>
      </c>
      <c r="C35" s="7">
        <v>4500330538</v>
      </c>
      <c r="D35" s="8">
        <v>4523</v>
      </c>
      <c r="E35" s="10">
        <v>201</v>
      </c>
      <c r="F35" s="8">
        <v>4613</v>
      </c>
      <c r="G35" s="8">
        <v>11</v>
      </c>
      <c r="H35" s="22" t="s">
        <v>89</v>
      </c>
      <c r="I35" s="22"/>
      <c r="J35" s="22"/>
      <c r="K35" s="22"/>
      <c r="L35" s="22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4613</v>
      </c>
      <c r="G36" s="9">
        <f>G35</f>
        <v>11</v>
      </c>
      <c r="H36" s="23"/>
      <c r="I36" s="24"/>
      <c r="J36" s="24"/>
      <c r="K36" s="24"/>
      <c r="L36" s="25"/>
    </row>
  </sheetData>
  <mergeCells count="29">
    <mergeCell ref="A1:L1"/>
    <mergeCell ref="A2:C2"/>
    <mergeCell ref="D2:L2"/>
    <mergeCell ref="H6:L6"/>
    <mergeCell ref="H7:L7"/>
    <mergeCell ref="H18:L18"/>
    <mergeCell ref="H19:L19"/>
    <mergeCell ref="H20:L20"/>
    <mergeCell ref="H8:L8"/>
    <mergeCell ref="H10:L10"/>
    <mergeCell ref="H11:L11"/>
    <mergeCell ref="H12:L12"/>
    <mergeCell ref="H14:L14"/>
    <mergeCell ref="H35:L35"/>
    <mergeCell ref="H36:L36"/>
    <mergeCell ref="A3:C4"/>
    <mergeCell ref="D3:L4"/>
    <mergeCell ref="H28:L28"/>
    <mergeCell ref="H30:L30"/>
    <mergeCell ref="H31:L31"/>
    <mergeCell ref="H32:L32"/>
    <mergeCell ref="H34:L34"/>
    <mergeCell ref="H22:L22"/>
    <mergeCell ref="H23:L23"/>
    <mergeCell ref="H24:L24"/>
    <mergeCell ref="H26:L26"/>
    <mergeCell ref="H27:L27"/>
    <mergeCell ref="H15:L15"/>
    <mergeCell ref="H16:L16"/>
  </mergeCells>
  <phoneticPr fontId="20" type="noConversion"/>
  <pageMargins left="0.75" right="0.75" top="1" bottom="1" header="0.5" footer="0.5"/>
  <pageSetup paperSize="168" scale="8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8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1.5" customWidth="1"/>
    <col min="3" max="3" width="11.5" customWidth="1"/>
    <col min="12" max="12" width="10.7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45952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73</v>
      </c>
      <c r="B7" s="7" t="s">
        <v>67</v>
      </c>
      <c r="C7" s="7">
        <v>4500330538</v>
      </c>
      <c r="D7" s="8">
        <v>50250</v>
      </c>
      <c r="E7" s="10">
        <v>201</v>
      </c>
      <c r="F7" s="8">
        <v>51255</v>
      </c>
      <c r="G7" s="8">
        <v>114</v>
      </c>
      <c r="H7" s="22" t="s">
        <v>90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51255</v>
      </c>
      <c r="G8" s="9">
        <f>G7</f>
        <v>114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91</v>
      </c>
      <c r="B11" s="7" t="s">
        <v>17</v>
      </c>
      <c r="C11" s="7">
        <v>4500329647</v>
      </c>
      <c r="D11" s="8">
        <v>2061</v>
      </c>
      <c r="E11" s="10">
        <v>201</v>
      </c>
      <c r="F11" s="8">
        <v>2102</v>
      </c>
      <c r="G11" s="8">
        <v>6</v>
      </c>
      <c r="H11" s="22" t="s">
        <v>92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2102</v>
      </c>
      <c r="G12" s="9">
        <f>G11</f>
        <v>6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76</v>
      </c>
      <c r="B15" s="7" t="s">
        <v>18</v>
      </c>
      <c r="C15" s="7">
        <v>4500329647</v>
      </c>
      <c r="D15" s="8">
        <v>2061</v>
      </c>
      <c r="E15" s="10">
        <v>201</v>
      </c>
      <c r="F15" s="8">
        <v>2102</v>
      </c>
      <c r="G15" s="8">
        <v>6</v>
      </c>
      <c r="H15" s="22" t="s">
        <v>92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2102</v>
      </c>
      <c r="G16" s="9">
        <f>G15</f>
        <v>6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76</v>
      </c>
      <c r="B19" s="7" t="s">
        <v>93</v>
      </c>
      <c r="C19" s="7">
        <v>4500329647</v>
      </c>
      <c r="D19" s="8">
        <v>2061</v>
      </c>
      <c r="E19" s="10">
        <v>201</v>
      </c>
      <c r="F19" s="8">
        <v>2102</v>
      </c>
      <c r="G19" s="8">
        <v>6</v>
      </c>
      <c r="H19" s="22" t="s">
        <v>92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2102</v>
      </c>
      <c r="G20" s="9">
        <f>G19</f>
        <v>6</v>
      </c>
      <c r="H20" s="23"/>
      <c r="I20" s="24"/>
      <c r="J20" s="24"/>
      <c r="K20" s="24"/>
      <c r="L20" s="25"/>
    </row>
    <row r="22" spans="1:12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6</v>
      </c>
      <c r="F22" s="4" t="s">
        <v>7</v>
      </c>
      <c r="G22" s="5" t="s">
        <v>8</v>
      </c>
      <c r="H22" s="29" t="s">
        <v>9</v>
      </c>
      <c r="I22" s="29"/>
      <c r="J22" s="29"/>
      <c r="K22" s="29"/>
      <c r="L22" s="29"/>
    </row>
    <row r="23" spans="1:12" ht="14.25" x14ac:dyDescent="0.15">
      <c r="A23" s="6" t="s">
        <v>76</v>
      </c>
      <c r="B23" s="7" t="s">
        <v>19</v>
      </c>
      <c r="C23" s="7">
        <v>4500329647</v>
      </c>
      <c r="D23" s="8">
        <v>17688</v>
      </c>
      <c r="E23" s="10">
        <v>201</v>
      </c>
      <c r="F23" s="8">
        <v>18042</v>
      </c>
      <c r="G23" s="8">
        <v>12</v>
      </c>
      <c r="H23" s="22" t="s">
        <v>94</v>
      </c>
      <c r="I23" s="22"/>
      <c r="J23" s="22"/>
      <c r="K23" s="22"/>
      <c r="L23" s="22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18042</v>
      </c>
      <c r="G24" s="9">
        <f>G23</f>
        <v>12</v>
      </c>
      <c r="H24" s="23"/>
      <c r="I24" s="24"/>
      <c r="J24" s="24"/>
      <c r="K24" s="24"/>
      <c r="L24" s="25"/>
    </row>
    <row r="26" spans="1:12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6</v>
      </c>
      <c r="F26" s="4" t="s">
        <v>7</v>
      </c>
      <c r="G26" s="5" t="s">
        <v>8</v>
      </c>
      <c r="H26" s="29" t="s">
        <v>9</v>
      </c>
      <c r="I26" s="29"/>
      <c r="J26" s="29"/>
      <c r="K26" s="29"/>
      <c r="L26" s="29"/>
    </row>
    <row r="27" spans="1:12" ht="14.25" x14ac:dyDescent="0.15">
      <c r="A27" s="6" t="s">
        <v>73</v>
      </c>
      <c r="B27" s="7" t="s">
        <v>16</v>
      </c>
      <c r="C27" s="7">
        <v>4500330538</v>
      </c>
      <c r="D27" s="8">
        <v>51250</v>
      </c>
      <c r="E27" s="10">
        <v>201</v>
      </c>
      <c r="F27" s="8">
        <v>51255</v>
      </c>
      <c r="G27" s="8">
        <v>114</v>
      </c>
      <c r="H27" s="22" t="s">
        <v>95</v>
      </c>
      <c r="I27" s="22"/>
      <c r="J27" s="22"/>
      <c r="K27" s="22"/>
      <c r="L27" s="22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51255</v>
      </c>
      <c r="G28" s="9">
        <f>G27</f>
        <v>114</v>
      </c>
      <c r="H28" s="23"/>
      <c r="I28" s="24"/>
      <c r="J28" s="24"/>
      <c r="K28" s="24"/>
      <c r="L28" s="25"/>
    </row>
  </sheetData>
  <mergeCells count="23">
    <mergeCell ref="H12:L12"/>
    <mergeCell ref="H14:L14"/>
    <mergeCell ref="A1:L1"/>
    <mergeCell ref="A2:C2"/>
    <mergeCell ref="D2:L2"/>
    <mergeCell ref="H6:L6"/>
    <mergeCell ref="H7:L7"/>
    <mergeCell ref="H28:L28"/>
    <mergeCell ref="A3:C4"/>
    <mergeCell ref="D3:L4"/>
    <mergeCell ref="H22:L22"/>
    <mergeCell ref="H23:L23"/>
    <mergeCell ref="H24:L24"/>
    <mergeCell ref="H26:L26"/>
    <mergeCell ref="H27:L27"/>
    <mergeCell ref="H15:L15"/>
    <mergeCell ref="H16:L16"/>
    <mergeCell ref="H18:L18"/>
    <mergeCell ref="H19:L19"/>
    <mergeCell ref="H20:L20"/>
    <mergeCell ref="H8:L8"/>
    <mergeCell ref="H10:L10"/>
    <mergeCell ref="H11:L11"/>
  </mergeCells>
  <phoneticPr fontId="20" type="noConversion"/>
  <pageMargins left="0.75" right="0.75" top="1" bottom="1" header="0.5" footer="0.5"/>
  <pageSetup paperSize="168" scale="97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0"/>
  <sheetViews>
    <sheetView workbookViewId="0">
      <selection activeCell="O39" sqref="O3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45952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81</v>
      </c>
      <c r="B7" s="7" t="s">
        <v>11</v>
      </c>
      <c r="C7" s="7">
        <v>4500331038</v>
      </c>
      <c r="D7" s="8">
        <v>20098</v>
      </c>
      <c r="E7" s="8">
        <v>20500</v>
      </c>
      <c r="F7" s="8">
        <v>30</v>
      </c>
      <c r="G7" s="22" t="s">
        <v>96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20500</v>
      </c>
      <c r="F8" s="9">
        <f>F7</f>
        <v>30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73</v>
      </c>
      <c r="B11" s="7" t="s">
        <v>14</v>
      </c>
      <c r="C11" s="7">
        <v>4500330538</v>
      </c>
      <c r="D11" s="8">
        <v>10050</v>
      </c>
      <c r="E11" s="8">
        <v>10251</v>
      </c>
      <c r="F11" s="8">
        <v>17</v>
      </c>
      <c r="G11" s="22" t="s">
        <v>97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17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73</v>
      </c>
      <c r="B15" s="7" t="s">
        <v>41</v>
      </c>
      <c r="C15" s="7">
        <v>4500330538</v>
      </c>
      <c r="D15" s="8">
        <v>5025</v>
      </c>
      <c r="E15" s="8">
        <v>5126</v>
      </c>
      <c r="F15" s="8">
        <v>9</v>
      </c>
      <c r="G15" s="22" t="s">
        <v>98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f>E15</f>
        <v>5126</v>
      </c>
      <c r="F16" s="9">
        <f>F15</f>
        <v>9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73</v>
      </c>
      <c r="B19" s="7" t="s">
        <v>44</v>
      </c>
      <c r="C19" s="7">
        <v>4500330538</v>
      </c>
      <c r="D19" s="8">
        <v>5025</v>
      </c>
      <c r="E19" s="8">
        <v>5126</v>
      </c>
      <c r="F19" s="8">
        <v>9</v>
      </c>
      <c r="G19" s="22" t="s">
        <v>99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v>5126</v>
      </c>
      <c r="F20" s="9">
        <v>9</v>
      </c>
      <c r="G20" s="23"/>
      <c r="H20" s="24"/>
      <c r="I20" s="24"/>
      <c r="J20" s="24"/>
      <c r="K20" s="25"/>
    </row>
    <row r="22" spans="1:11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7</v>
      </c>
      <c r="F22" s="5" t="s">
        <v>8</v>
      </c>
      <c r="G22" s="29" t="s">
        <v>9</v>
      </c>
      <c r="H22" s="29"/>
      <c r="I22" s="29"/>
      <c r="J22" s="29"/>
      <c r="K22" s="29"/>
    </row>
    <row r="23" spans="1:11" ht="14.25" x14ac:dyDescent="0.15">
      <c r="A23" s="6" t="s">
        <v>73</v>
      </c>
      <c r="B23" s="7" t="s">
        <v>48</v>
      </c>
      <c r="C23" s="7">
        <v>4500330538</v>
      </c>
      <c r="D23" s="8">
        <v>20100</v>
      </c>
      <c r="E23" s="8">
        <v>20502</v>
      </c>
      <c r="F23" s="8">
        <v>30</v>
      </c>
      <c r="G23" s="22" t="s">
        <v>100</v>
      </c>
      <c r="H23" s="22"/>
      <c r="I23" s="22"/>
      <c r="J23" s="22"/>
      <c r="K23" s="22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30</v>
      </c>
      <c r="G24" s="23"/>
      <c r="H24" s="24"/>
      <c r="I24" s="24"/>
      <c r="J24" s="24"/>
      <c r="K24" s="25"/>
    </row>
    <row r="26" spans="1:11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7</v>
      </c>
      <c r="F26" s="5" t="s">
        <v>8</v>
      </c>
      <c r="G26" s="29" t="s">
        <v>9</v>
      </c>
      <c r="H26" s="29"/>
      <c r="I26" s="29"/>
      <c r="J26" s="29"/>
      <c r="K26" s="29"/>
    </row>
    <row r="27" spans="1:11" ht="14.25" x14ac:dyDescent="0.15">
      <c r="A27" s="6" t="s">
        <v>73</v>
      </c>
      <c r="B27" s="7" t="s">
        <v>55</v>
      </c>
      <c r="C27" s="7">
        <v>4500330538</v>
      </c>
      <c r="D27" s="8">
        <v>2010</v>
      </c>
      <c r="E27" s="8">
        <v>2051</v>
      </c>
      <c r="F27" s="8">
        <v>3</v>
      </c>
      <c r="G27" s="22" t="s">
        <v>101</v>
      </c>
      <c r="H27" s="22"/>
      <c r="I27" s="22"/>
      <c r="J27" s="22"/>
      <c r="K27" s="22"/>
    </row>
    <row r="28" spans="1:11" x14ac:dyDescent="0.15">
      <c r="A28" s="9" t="s">
        <v>10</v>
      </c>
      <c r="B28" s="9"/>
      <c r="C28" s="9"/>
      <c r="D28" s="9"/>
      <c r="E28" s="9">
        <f>E27</f>
        <v>2051</v>
      </c>
      <c r="F28" s="9">
        <f>F27</f>
        <v>3</v>
      </c>
      <c r="G28" s="23"/>
      <c r="H28" s="24"/>
      <c r="I28" s="24"/>
      <c r="J28" s="24"/>
      <c r="K28" s="25"/>
    </row>
    <row r="30" spans="1:11" ht="15" x14ac:dyDescent="0.15">
      <c r="A30" s="1" t="s">
        <v>3</v>
      </c>
      <c r="B30" s="1" t="s">
        <v>4</v>
      </c>
      <c r="C30" s="2" t="s">
        <v>20</v>
      </c>
      <c r="D30" s="3" t="s">
        <v>5</v>
      </c>
      <c r="E30" s="4" t="s">
        <v>7</v>
      </c>
      <c r="F30" s="5" t="s">
        <v>8</v>
      </c>
      <c r="G30" s="29" t="s">
        <v>9</v>
      </c>
      <c r="H30" s="29"/>
      <c r="I30" s="29"/>
      <c r="J30" s="29"/>
      <c r="K30" s="29"/>
    </row>
    <row r="31" spans="1:11" ht="14.25" x14ac:dyDescent="0.15">
      <c r="A31" s="6" t="s">
        <v>73</v>
      </c>
      <c r="B31" s="7" t="s">
        <v>15</v>
      </c>
      <c r="C31" s="7">
        <v>4500330538</v>
      </c>
      <c r="D31" s="8">
        <v>10050</v>
      </c>
      <c r="E31" s="8">
        <v>10251</v>
      </c>
      <c r="F31" s="8">
        <v>15</v>
      </c>
      <c r="G31" s="22" t="s">
        <v>102</v>
      </c>
      <c r="H31" s="22"/>
      <c r="I31" s="22"/>
      <c r="J31" s="22"/>
      <c r="K31" s="22"/>
    </row>
    <row r="32" spans="1:11" x14ac:dyDescent="0.15">
      <c r="A32" s="9" t="s">
        <v>10</v>
      </c>
      <c r="B32" s="9"/>
      <c r="C32" s="9"/>
      <c r="D32" s="9"/>
      <c r="E32" s="9">
        <f>E31</f>
        <v>10251</v>
      </c>
      <c r="F32" s="9">
        <f>F31</f>
        <v>15</v>
      </c>
      <c r="G32" s="23"/>
      <c r="H32" s="24"/>
      <c r="I32" s="24"/>
      <c r="J32" s="24"/>
      <c r="K32" s="25"/>
    </row>
    <row r="34" spans="1:11" ht="15" x14ac:dyDescent="0.15">
      <c r="A34" s="1" t="s">
        <v>3</v>
      </c>
      <c r="B34" s="1" t="s">
        <v>4</v>
      </c>
      <c r="C34" s="2" t="s">
        <v>20</v>
      </c>
      <c r="D34" s="3" t="s">
        <v>5</v>
      </c>
      <c r="E34" s="4" t="s">
        <v>7</v>
      </c>
      <c r="F34" s="5" t="s">
        <v>8</v>
      </c>
      <c r="G34" s="29" t="s">
        <v>9</v>
      </c>
      <c r="H34" s="29"/>
      <c r="I34" s="29"/>
      <c r="J34" s="29"/>
      <c r="K34" s="29"/>
    </row>
    <row r="35" spans="1:11" ht="14.25" x14ac:dyDescent="0.15">
      <c r="A35" s="6" t="s">
        <v>73</v>
      </c>
      <c r="B35" s="7" t="s">
        <v>22</v>
      </c>
      <c r="C35" s="7">
        <v>4500330538</v>
      </c>
      <c r="D35" s="8">
        <v>4020</v>
      </c>
      <c r="E35" s="8">
        <v>4100</v>
      </c>
      <c r="F35" s="8">
        <v>6</v>
      </c>
      <c r="G35" s="22" t="s">
        <v>103</v>
      </c>
      <c r="H35" s="22"/>
      <c r="I35" s="22"/>
      <c r="J35" s="22"/>
      <c r="K35" s="22"/>
    </row>
    <row r="36" spans="1:11" x14ac:dyDescent="0.15">
      <c r="A36" s="9" t="s">
        <v>10</v>
      </c>
      <c r="B36" s="9"/>
      <c r="C36" s="9"/>
      <c r="D36" s="9"/>
      <c r="E36" s="9">
        <f>E35</f>
        <v>4100</v>
      </c>
      <c r="F36" s="9">
        <f>F35</f>
        <v>6</v>
      </c>
      <c r="G36" s="23"/>
      <c r="H36" s="24"/>
      <c r="I36" s="24"/>
      <c r="J36" s="24"/>
      <c r="K36" s="25"/>
    </row>
    <row r="38" spans="1:11" ht="15" x14ac:dyDescent="0.15">
      <c r="A38" s="1" t="s">
        <v>3</v>
      </c>
      <c r="B38" s="1" t="s">
        <v>4</v>
      </c>
      <c r="C38" s="2" t="s">
        <v>20</v>
      </c>
      <c r="D38" s="3" t="s">
        <v>5</v>
      </c>
      <c r="E38" s="4" t="s">
        <v>7</v>
      </c>
      <c r="F38" s="5" t="s">
        <v>8</v>
      </c>
      <c r="G38" s="29" t="s">
        <v>9</v>
      </c>
      <c r="H38" s="29"/>
      <c r="I38" s="29"/>
      <c r="J38" s="29"/>
      <c r="K38" s="29"/>
    </row>
    <row r="39" spans="1:11" ht="14.25" x14ac:dyDescent="0.15">
      <c r="A39" s="6" t="s">
        <v>73</v>
      </c>
      <c r="B39" s="7" t="s">
        <v>11</v>
      </c>
      <c r="C39" s="7">
        <v>4500330538</v>
      </c>
      <c r="D39" s="8">
        <v>10049</v>
      </c>
      <c r="E39" s="8">
        <v>10250</v>
      </c>
      <c r="F39" s="8">
        <v>15</v>
      </c>
      <c r="G39" s="22" t="s">
        <v>104</v>
      </c>
      <c r="H39" s="22"/>
      <c r="I39" s="22"/>
      <c r="J39" s="22"/>
      <c r="K39" s="22"/>
    </row>
    <row r="40" spans="1:11" x14ac:dyDescent="0.15">
      <c r="A40" s="9" t="s">
        <v>10</v>
      </c>
      <c r="B40" s="9"/>
      <c r="C40" s="9"/>
      <c r="D40" s="9"/>
      <c r="E40" s="9">
        <f>E39</f>
        <v>10250</v>
      </c>
      <c r="F40" s="9">
        <f>F39</f>
        <v>15</v>
      </c>
      <c r="G40" s="23"/>
      <c r="H40" s="24"/>
      <c r="I40" s="24"/>
      <c r="J40" s="24"/>
      <c r="K40" s="25"/>
    </row>
  </sheetData>
  <mergeCells count="32">
    <mergeCell ref="A1:K1"/>
    <mergeCell ref="A2:C2"/>
    <mergeCell ref="D2:K2"/>
    <mergeCell ref="G6:K6"/>
    <mergeCell ref="G7:K7"/>
    <mergeCell ref="A3:C4"/>
    <mergeCell ref="D3:K4"/>
    <mergeCell ref="G8:K8"/>
    <mergeCell ref="G10:K10"/>
    <mergeCell ref="G11:K11"/>
    <mergeCell ref="G12:K12"/>
    <mergeCell ref="G14:K14"/>
    <mergeCell ref="G15:K15"/>
    <mergeCell ref="G16:K16"/>
    <mergeCell ref="G18:K18"/>
    <mergeCell ref="G19:K19"/>
    <mergeCell ref="G20:K20"/>
    <mergeCell ref="G22:K22"/>
    <mergeCell ref="G23:K23"/>
    <mergeCell ref="G24:K24"/>
    <mergeCell ref="G26:K26"/>
    <mergeCell ref="G27:K27"/>
    <mergeCell ref="G28:K28"/>
    <mergeCell ref="G30:K30"/>
    <mergeCell ref="G31:K31"/>
    <mergeCell ref="G32:K32"/>
    <mergeCell ref="G34:K34"/>
    <mergeCell ref="G35:K35"/>
    <mergeCell ref="G36:K36"/>
    <mergeCell ref="G38:K38"/>
    <mergeCell ref="G39:K39"/>
    <mergeCell ref="G40:K40"/>
  </mergeCells>
  <phoneticPr fontId="20" type="noConversion"/>
  <pageMargins left="0.75" right="0.75" top="1" bottom="1" header="0.5" footer="0.5"/>
  <pageSetup paperSize="168" scale="8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0"/>
  <sheetViews>
    <sheetView workbookViewId="0">
      <selection activeCell="M17" sqref="M17"/>
    </sheetView>
  </sheetViews>
  <sheetFormatPr defaultColWidth="9" defaultRowHeight="13.5" x14ac:dyDescent="0.15"/>
  <cols>
    <col min="1" max="1" width="10.375" customWidth="1"/>
    <col min="2" max="2" width="28.25" customWidth="1"/>
    <col min="3" max="3" width="11.5" customWidth="1"/>
    <col min="11" max="11" width="20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45952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81</v>
      </c>
      <c r="B7" s="7" t="s">
        <v>28</v>
      </c>
      <c r="C7" s="7">
        <v>4500331038</v>
      </c>
      <c r="D7" s="8">
        <v>10050</v>
      </c>
      <c r="E7" s="8">
        <v>10251</v>
      </c>
      <c r="F7" s="8">
        <v>17</v>
      </c>
      <c r="G7" s="22" t="s">
        <v>105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10251</v>
      </c>
      <c r="F8" s="9">
        <f>F7</f>
        <v>17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73</v>
      </c>
      <c r="B11" s="7" t="s">
        <v>28</v>
      </c>
      <c r="C11" s="7">
        <v>4500330538</v>
      </c>
      <c r="D11" s="8">
        <v>30150</v>
      </c>
      <c r="E11" s="8">
        <v>30753</v>
      </c>
      <c r="F11" s="8">
        <v>51</v>
      </c>
      <c r="G11" s="22" t="s">
        <v>106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30753</v>
      </c>
      <c r="F12" s="9">
        <f>F11</f>
        <v>51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73</v>
      </c>
      <c r="B15" s="7" t="s">
        <v>51</v>
      </c>
      <c r="C15" s="7">
        <v>4500330538</v>
      </c>
      <c r="D15" s="8">
        <v>50250</v>
      </c>
      <c r="E15" s="8">
        <v>51255</v>
      </c>
      <c r="F15" s="8">
        <v>86</v>
      </c>
      <c r="G15" s="22" t="s">
        <v>107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v>51255</v>
      </c>
      <c r="F16" s="9">
        <v>86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108</v>
      </c>
      <c r="B19" s="7" t="s">
        <v>109</v>
      </c>
      <c r="C19" s="7"/>
      <c r="D19" s="8">
        <v>510</v>
      </c>
      <c r="E19" s="8">
        <v>510</v>
      </c>
      <c r="F19" s="8">
        <v>1</v>
      </c>
      <c r="G19" s="22" t="s">
        <v>110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f>E19</f>
        <v>510</v>
      </c>
      <c r="F20" s="9">
        <f>F19</f>
        <v>1</v>
      </c>
      <c r="G20" s="23"/>
      <c r="H20" s="24"/>
      <c r="I20" s="24"/>
      <c r="J20" s="24"/>
      <c r="K20" s="25"/>
    </row>
  </sheetData>
  <mergeCells count="17">
    <mergeCell ref="A1:K1"/>
    <mergeCell ref="A2:C2"/>
    <mergeCell ref="D2:K2"/>
    <mergeCell ref="G6:K6"/>
    <mergeCell ref="G7:K7"/>
    <mergeCell ref="A3:C4"/>
    <mergeCell ref="D3:K4"/>
    <mergeCell ref="G8:K8"/>
    <mergeCell ref="G10:K10"/>
    <mergeCell ref="G11:K11"/>
    <mergeCell ref="G12:K12"/>
    <mergeCell ref="G14:K14"/>
    <mergeCell ref="G15:K15"/>
    <mergeCell ref="G16:K16"/>
    <mergeCell ref="G18:K18"/>
    <mergeCell ref="G19:K19"/>
    <mergeCell ref="G20:K20"/>
  </mergeCells>
  <phoneticPr fontId="20" type="noConversion"/>
  <pageMargins left="0.75" right="0.75" top="1" bottom="1" header="0.5" footer="0.5"/>
  <pageSetup paperSize="168" scale="9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3.30</vt:lpstr>
      <vt:lpstr>4.7</vt:lpstr>
      <vt:lpstr>4.10</vt:lpstr>
      <vt:lpstr>4.12</vt:lpstr>
      <vt:lpstr>5.4</vt:lpstr>
      <vt:lpstr>5.5</vt:lpstr>
      <vt:lpstr>5.8</vt:lpstr>
      <vt:lpstr>5.10</vt:lpstr>
      <vt:lpstr>5.11</vt:lpstr>
      <vt:lpstr>5.16</vt:lpstr>
      <vt:lpstr>5.17</vt:lpstr>
      <vt:lpstr>10.20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2024-08-03T09:02:00Z</cp:lastPrinted>
  <dcterms:created xsi:type="dcterms:W3CDTF">2017-02-25T05:34:00Z</dcterms:created>
  <dcterms:modified xsi:type="dcterms:W3CDTF">2025-10-22T02:11:23Z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2052-12.1.0.23125</vt:lpwstr>
  </property>
  <property fmtid="{D5CDD505-2E9C-101B-9397-08002B2CF9AE}" pid="4" name="ICV">
    <vt:lpwstr>C93719F83B49457CB476B3B82497F4EA_13</vt:lpwstr>
  </property>
</Properties>
</file>