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04788A7-4448-4A4C-8FDF-56DECB0F4705}" xr6:coauthVersionLast="47" xr6:coauthVersionMax="47" xr10:uidLastSave="{00000000-0000-0000-0000-000000000000}"/>
  <bookViews>
    <workbookView xWindow="204" yWindow="0" windowWidth="22836" windowHeight="12240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<sst xmlns="http://schemas.openxmlformats.org/spreadsheetml/2006/main" count="45" uniqueCount="44">
  <si>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</si>
  <si>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</si>
  <si>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</si>
  <si>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</si>
  <si>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</si>
  <si>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</si>
  <si>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</si>
  <si>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</si>
  <si>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</si>
  <si>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</si>
  <si>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</si>
  <si>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</si>
  <si>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</si>
  <si>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</si>
  <si>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</si>
  <si>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</si>
  <si>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</si>
  <si>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</si>
  <si>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</si>
  <si>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</si>
  <si>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</si>
  <si>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</si>
  <si>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</si>
  <si>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</si>
  <si>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</si>
  <si>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</si>
  <si>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</si>
  <si>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</si>
  <si>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</si>
  <si>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</si>
  <si>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2025.10.23</t>
    <phoneticPr fontId="26" type="noConversion"/>
  </si>
  <si>
    <t>江苏探路者：缅甸，19825008652 苏南京市秦淮区应天大街388号晨光1865产业园E9栋</t>
    <phoneticPr fontId="26" type="noConversion"/>
  </si>
  <si>
    <t xml:space="preserve">S25100917 </t>
  </si>
  <si>
    <t>21_AULBM09948</t>
  </si>
  <si>
    <t>E1148AX</t>
  </si>
  <si>
    <t>XS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</si>
  <si>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</si>
  <si>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</si>
  <si>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</si>
  <si>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</si>
  <si>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XXL</t>
    <phoneticPr fontId="26" type="noConversion"/>
  </si>
  <si>
    <t>21_AULBM09962</t>
  </si>
  <si>
    <t>30x20x20</t>
    <phoneticPr fontId="26" type="noConversion"/>
  </si>
  <si>
    <t>SF1553693908105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</si>
</sst>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돋움"/>
      <charset val="134"/>
    </font>
    <font>
      <sz val="11"/>
      <name val="Arial"/>
      <family val="2"/>
    </font>
    <font>
      <sz val="11"/>
      <name val="ＭＳ Ｐゴシック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16" fillId="0" borderId="0">
      <alignment vertical="center"/>
    </xf>
    <xf numFmtId="0" fontId="19" fillId="0" borderId="0">
      <protection locked="0"/>
    </xf>
    <xf numFmtId="0" fontId="33" fillId="0" borderId="0">
      <alignment vertical="center"/>
    </xf>
    <xf numFmtId="0" fontId="3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8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34" fillId="0" borderId="0" xfId="12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4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11 2" xfId="11" xr:uid="{A8BE2E8C-4961-4624-AF9B-E22BEE7BA305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  <cellStyle name="常规 6" xfId="10" xr:uid="{4C34A78C-27FC-4BDE-BAAB-E8301432140C}"/>
    <cellStyle name="常规 8" xfId="13" xr:uid="{B66D9459-69DD-4E37-81E5-239459A764A0}"/>
    <cellStyle name="표준_S MARK" xfId="12" xr:uid="{CA970C69-1199-4A12-9DF8-6EAA2E6DF6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11</xdr:col>
      <xdr:colOff>430535</xdr:colOff>
      <xdr:row>0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013A42B-EE11-477F-AF6D-2C343FB2986F}"/>
            </a:ext>
          </a:extLst>
        </xdr:cNvPr>
        <xdr:cNvSpPr>
          <a:spLocks noChangeArrowheads="1"/>
        </xdr:cNvSpPr>
      </xdr:nvSpPr>
      <xdr:spPr>
        <a:xfrm>
          <a:off x="152400" y="9418320"/>
          <a:ext cx="6145535" cy="0"/>
        </a:xfrm>
        <a:prstGeom prst="diamond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</a:ln>
      </xdr:spPr>
      <xdr:txBody>
        <a:bodyPr vertOverflow="clip" wrap="square" lIns="109728" tIns="91440" rIns="109728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5500" b="1" i="0" u="none" strike="noStrike" baseline="0">
              <a:solidFill>
                <a:sysClr val="windowText" lastClr="000000"/>
              </a:solidFill>
              <a:latin typeface="HY헤드라인M"/>
            </a:rPr>
            <a:t>PLORY</a:t>
          </a:r>
        </a:p>
        <a:p>
          <a:pPr algn="ctr" rtl="0">
            <a:defRPr sz="1000"/>
          </a:pPr>
          <a:endParaRPr lang="en-US" altLang="zh-CN" sz="5500" b="1" i="0" u="none" strike="noStrike" baseline="0">
            <a:solidFill>
              <a:srgbClr val="FF0000"/>
            </a:solidFill>
            <a:latin typeface="HY헤드라인M"/>
          </a:endParaRPr>
        </a:p>
        <a:p>
          <a:pPr algn="ctr" rtl="0">
            <a:defRPr sz="1000"/>
          </a:pPr>
          <a:endParaRPr lang="en-US" altLang="zh-CN" sz="5500" b="1" i="0" u="none" strike="noStrike" baseline="0">
            <a:solidFill>
              <a:srgbClr val="FF0000"/>
            </a:solidFill>
            <a:latin typeface="HY헤드라인M"/>
          </a:endParaRP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11</xdr:col>
      <xdr:colOff>430535</xdr:colOff>
      <xdr:row>0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EEE72ED-CADF-494F-A9B0-A620E7632F06}"/>
            </a:ext>
          </a:extLst>
        </xdr:cNvPr>
        <xdr:cNvSpPr>
          <a:spLocks noChangeArrowheads="1"/>
        </xdr:cNvSpPr>
      </xdr:nvSpPr>
      <xdr:spPr>
        <a:xfrm>
          <a:off x="152400" y="9418320"/>
          <a:ext cx="6145535" cy="0"/>
        </a:xfrm>
        <a:prstGeom prst="diamond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</a:ln>
      </xdr:spPr>
      <xdr:txBody>
        <a:bodyPr vertOverflow="clip" wrap="square" lIns="109728" tIns="91440" rIns="109728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5500" b="1" i="0" u="none" strike="noStrike" baseline="0">
              <a:solidFill>
                <a:sysClr val="windowText" lastClr="000000"/>
              </a:solidFill>
              <a:latin typeface="HY헤드라인M"/>
            </a:rPr>
            <a:t>PLORY</a:t>
          </a:r>
        </a:p>
        <a:p>
          <a:pPr algn="ctr" rtl="0">
            <a:defRPr sz="1000"/>
          </a:pPr>
          <a:endParaRPr lang="en-US" altLang="zh-CN" sz="5500" b="1" i="0" u="none" strike="noStrike" baseline="0">
            <a:solidFill>
              <a:srgbClr val="FF0000"/>
            </a:solidFill>
            <a:latin typeface="HY헤드라인M"/>
          </a:endParaRPr>
        </a:p>
        <a:p>
          <a:pPr algn="ctr" rtl="0">
            <a:defRPr sz="1000"/>
          </a:pPr>
          <a:endParaRPr lang="en-US" altLang="zh-CN" sz="5500" b="1" i="0" u="none" strike="noStrike" baseline="0">
            <a:solidFill>
              <a:srgbClr val="FF0000"/>
            </a:solidFill>
            <a:latin typeface="HY헤드라인M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66067</xdr:colOff>
      <xdr:row>34</xdr:row>
      <xdr:rowOff>115413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2B30D8-95AB-3712-81B8-8442323E5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66667" cy="6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121922</xdr:colOff>
      <xdr:row>0</xdr:row>
      <xdr:rowOff>91440</xdr:rowOff>
    </xdr:from>
    <xdr:to>
      <xdr:col>3</xdr:col>
      <xdr:colOff>276370</xdr:colOff>
      <xdr:row>19</xdr:row>
      <xdr:rowOff>142494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69CA37C-D370-4E52-F2FB-5CA5F3A8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2" y="91440"/>
          <a:ext cx="1983248" cy="3525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7" sqref="N7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30</v>
      </c>
      <c r="F3" s="44"/>
      <c r="G3" s="7"/>
    </row>
    <row r="4" spans="1:12" ht="17.25" customHeight="1">
      <c r="D4" s="38" t="s">
        <v>29</v>
      </c>
      <c r="E4" s="45" t="s">
        <v>43</v>
      </c>
      <c r="F4" s="46"/>
      <c r="G4" s="46"/>
      <c r="H4" s="46"/>
    </row>
    <row r="5" spans="1:12" ht="18.75" customHeight="1">
      <c r="A5" s="47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40" t="s">
        <v>25</v>
      </c>
      <c r="L7" s="13" t="s">
        <v>26</v>
      </c>
    </row>
    <row r="8" spans="1:12" ht="19.8" customHeight="1">
      <c r="A8" s="35" t="s">
        <v>32</v>
      </c>
      <c r="B8" s="39" t="s">
        <v>33</v>
      </c>
      <c r="C8" s="39" t="s">
        <v>34</v>
      </c>
      <c r="D8" s="15"/>
      <c r="E8" s="18"/>
      <c r="F8" s="16">
        <v>2299</v>
      </c>
      <c r="G8" s="16">
        <f t="shared" ref="G8:G13" si="0">H8-F8</f>
        <v>201</v>
      </c>
      <c r="H8" s="16">
        <v>2500</v>
      </c>
      <c r="I8" s="26" t="s">
        <v>27</v>
      </c>
      <c r="J8" s="27">
        <v>1</v>
      </c>
      <c r="K8" s="27">
        <v>1.1000000000000001</v>
      </c>
      <c r="L8" s="20" t="s">
        <v>42</v>
      </c>
    </row>
    <row r="9" spans="1:12" ht="19.8" customHeight="1">
      <c r="A9" s="37"/>
      <c r="B9" s="39" t="s">
        <v>41</v>
      </c>
      <c r="C9" s="39" t="s">
        <v>34</v>
      </c>
      <c r="D9" s="15"/>
      <c r="E9" s="18" t="s">
        <v>35</v>
      </c>
      <c r="F9" s="16">
        <v>209</v>
      </c>
      <c r="G9" s="16">
        <f t="shared" si="0"/>
        <v>21</v>
      </c>
      <c r="H9" s="16">
        <v>230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 t="s">
        <v>36</v>
      </c>
      <c r="F10" s="16">
        <v>627</v>
      </c>
      <c r="G10" s="16">
        <f t="shared" si="0"/>
        <v>33</v>
      </c>
      <c r="H10" s="16">
        <v>660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 t="s">
        <v>37</v>
      </c>
      <c r="F11" s="16">
        <v>627</v>
      </c>
      <c r="G11" s="16">
        <f t="shared" si="0"/>
        <v>23</v>
      </c>
      <c r="H11" s="16">
        <v>650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 t="s">
        <v>38</v>
      </c>
      <c r="F12" s="16">
        <v>418</v>
      </c>
      <c r="G12" s="16">
        <f t="shared" si="0"/>
        <v>32</v>
      </c>
      <c r="H12" s="16">
        <v>450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 t="s">
        <v>39</v>
      </c>
      <c r="F13" s="16">
        <v>209</v>
      </c>
      <c r="G13" s="16">
        <f t="shared" si="0"/>
        <v>21</v>
      </c>
      <c r="H13" s="16">
        <v>230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 t="s">
        <v>40</v>
      </c>
      <c r="F14" s="16">
        <v>209</v>
      </c>
      <c r="G14" s="16">
        <f t="shared" ref="G14" si="1">H14-F14</f>
        <v>11</v>
      </c>
      <c r="H14" s="16">
        <v>220</v>
      </c>
      <c r="I14" s="26"/>
      <c r="J14" s="27"/>
      <c r="K14" s="27"/>
      <c r="L14" s="20"/>
    </row>
    <row r="15" spans="1:12" ht="19.8" customHeight="1">
      <c r="A15" s="21" t="s">
        <v>28</v>
      </c>
      <c r="B15" s="19"/>
      <c r="C15" s="19"/>
      <c r="D15" s="19"/>
      <c r="E15" s="19"/>
      <c r="F15" s="22">
        <f>SUM(F8:F14)</f>
        <v>4598</v>
      </c>
      <c r="G15" s="22"/>
      <c r="H15" s="23"/>
      <c r="I15" s="28"/>
      <c r="J15" s="29"/>
      <c r="K15" s="29"/>
      <c r="L15" s="30"/>
    </row>
    <row r="16" spans="1:12" ht="14.4">
      <c r="I16" s="31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N1"/>
  <sheetViews>
    <sheetView topLeftCell="A4" workbookViewId="0">
      <selection activeCell="N19" sqref="N19"/>
    </sheetView>
  </sheetViews>
  <sheetFormatPr defaultRowHeight="14.4"/>
  <cols>
    <col min="1" max="11" width="7.77734375" style="41" customWidth="1"/>
    <col min="12" max="12" width="8.33203125" style="41" customWidth="1"/>
    <col min="13" max="13" width="10.88671875" style="41"/>
    <col min="14" max="14" width="27.44140625" style="41" customWidth="1"/>
  </cols>
  <sheetData/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F5" sqref="F5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2025-10-23T07:11:14Z</cp:lastPrinted>
  <dcterms:created xsi:type="dcterms:W3CDTF">2017-02-25T05:34:00Z</dcterms:created>
  <dcterms:modified xsi:type="dcterms:W3CDTF">2025-10-23T07:17:08Z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