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<sst xmlns="http://schemas.openxmlformats.org/spreadsheetml/2006/main" count="36" uniqueCount="33">
  <si>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</si>
  <si>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</si>
  <si>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sf1561399750577</t>
  </si>
  <si>
    <t>嘉兴市南湖区海盐塘路555号，浙江新韦进出口有限公司 ，小严 13705737225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</si>
  <si>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</si>
  <si>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</si>
  <si>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</si>
  <si>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</si>
  <si>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</si>
  <si>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</si>
  <si>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</si>
  <si>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</si>
  <si>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</si>
  <si>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</si>
  <si>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</si>
  <si>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</si>
  <si>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</si>
  <si>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</si>
  <si>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</si>
  <si>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</si>
  <si>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</si>
  <si>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</si>
  <si>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</si>
  <si>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</si>
  <si>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</si>
  <si>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</si>
  <si>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S25101187</t>
  </si>
  <si>
    <t>DR LABEL</t>
  </si>
  <si>
    <t>4-1</t>
  </si>
  <si>
    <t>43*30*29</t>
  </si>
  <si>
    <t>4-2</t>
  </si>
  <si>
    <t>4-3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</si>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</sst>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B5" sqref="B5:K5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45953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>H8-F8</f>
        <v>0</v>
      </c>
      <c r="H8" s="28">
        <v>15000</v>
      </c>
      <c r="I8" s="43" t="s">
        <v>28</v>
      </c>
      <c r="J8" s="27">
        <f t="shared" ref="J8:J10" si="0">K8-0.85</f>
        <v>11.6</v>
      </c>
      <c r="K8" s="27">
        <v>12.45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15000</v>
      </c>
      <c r="G9" s="27">
        <f>H9-F9</f>
        <v>0</v>
      </c>
      <c r="H9" s="28">
        <v>15000</v>
      </c>
      <c r="I9" s="43" t="s">
        <v>30</v>
      </c>
      <c r="J9" s="27">
        <f t="shared" si="0"/>
        <v>11.6</v>
      </c>
      <c r="K9" s="27">
        <v>12.45</v>
      </c>
      <c r="L9" s="27" t="s">
        <v>29</v>
      </c>
    </row>
    <row r="10" s="2" customFormat="1" ht="33" customHeight="1" spans="1:12">
      <c r="A10" s="23"/>
      <c r="B10" s="24"/>
      <c r="C10" s="30"/>
      <c r="D10" s="26"/>
      <c r="E10" s="27"/>
      <c r="F10" s="28">
        <v>15000</v>
      </c>
      <c r="G10" s="27">
        <f>H10-F10</f>
        <v>0</v>
      </c>
      <c r="H10" s="28">
        <v>15000</v>
      </c>
      <c r="I10" s="43" t="s">
        <v>31</v>
      </c>
      <c r="J10" s="27">
        <f t="shared" si="0"/>
        <v>11.6</v>
      </c>
      <c r="K10" s="27">
        <v>12.45</v>
      </c>
      <c r="L10" s="27" t="s">
        <v>29</v>
      </c>
    </row>
    <row r="11" s="2" customFormat="1" ht="33" customHeight="1" spans="1:12">
      <c r="A11" s="23"/>
      <c r="B11" s="24"/>
      <c r="C11" s="30"/>
      <c r="D11" s="26"/>
      <c r="E11" s="27"/>
      <c r="F11" s="28">
        <v>10000</v>
      </c>
      <c r="G11" s="27">
        <f>H11-F11</f>
        <v>0</v>
      </c>
      <c r="H11" s="28">
        <v>10000</v>
      </c>
      <c r="I11" s="44" t="s">
        <v>32</v>
      </c>
      <c r="J11" s="45">
        <f>K11-0.85</f>
        <v>7.95</v>
      </c>
      <c r="K11" s="45">
        <v>8.8</v>
      </c>
      <c r="L11" s="45" t="s">
        <v>29</v>
      </c>
    </row>
    <row r="12" s="2" customFormat="1" ht="33" customHeight="1" spans="1:12">
      <c r="A12" s="23"/>
      <c r="B12" s="24"/>
      <c r="C12" s="31"/>
      <c r="D12" s="26"/>
      <c r="E12" s="27"/>
      <c r="F12" s="28">
        <v>55</v>
      </c>
      <c r="G12" s="27">
        <f>H12-F12</f>
        <v>0</v>
      </c>
      <c r="H12" s="28">
        <v>55</v>
      </c>
      <c r="I12" s="46"/>
      <c r="J12" s="47"/>
      <c r="K12" s="47"/>
      <c r="L12" s="47"/>
    </row>
    <row r="13" s="2" customFormat="1" ht="33" customHeight="1" spans="1:12">
      <c r="A13" s="32"/>
      <c r="B13" s="33"/>
      <c r="C13" s="34"/>
      <c r="D13" s="34"/>
      <c r="E13" s="34"/>
      <c r="F13" s="34">
        <f>SUM(F8:F12)</f>
        <v>55055</v>
      </c>
      <c r="G13" s="34">
        <f>SUM(G8:G12)</f>
        <v>0</v>
      </c>
      <c r="H13" s="34">
        <f>SUM(H8:H12)</f>
        <v>55055</v>
      </c>
      <c r="I13" s="48"/>
      <c r="J13" s="49"/>
      <c r="K13" s="50"/>
      <c r="L13" s="51"/>
    </row>
    <row r="14" s="2" customFormat="1" ht="25.5" spans="1:12">
      <c r="A14" s="35"/>
      <c r="G14" s="36"/>
      <c r="I14" s="52"/>
      <c r="J14" s="35"/>
      <c r="K14" s="35"/>
      <c r="L14" s="3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3">
    <mergeCell ref="A1:L1"/>
    <mergeCell ref="A2:L2"/>
    <mergeCell ref="E3:F3"/>
    <mergeCell ref="D4:G4"/>
    <mergeCell ref="B5:K5"/>
    <mergeCell ref="A8:A12"/>
    <mergeCell ref="B8:B12"/>
    <mergeCell ref="C8:C12"/>
    <mergeCell ref="D8:D12"/>
    <mergeCell ref="I11:I12"/>
    <mergeCell ref="J11:J12"/>
    <mergeCell ref="K11:K12"/>
    <mergeCell ref="L11:L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2025-10-24T07:40:05Z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