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大货" sheetId="1" r:id="rId1"/>
    <sheet name="照片" sheetId="2" r:id="rId2"/>
  </sheets>
  <externalReferences>
    <externalReference r:id="rId3"/>
  </externalReferences>
  <definedNames>
    <definedName name="_xlnm._FilterDatabase" localSheetId="0" hidden="1">大货!$A$7:$L$16</definedName>
    <definedName name="Ext">[1]LUT!$G$2</definedName>
    <definedName name="Gender">[1]LUT!$I$1:$BI$1</definedName>
    <definedName name="_xlnm.Print_Area" localSheetId="0">大货!$A$1:$L$16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<sst xmlns="http://schemas.openxmlformats.org/spreadsheetml/2006/main" count="33" uniqueCount="33">
  <si>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</si>
  <si>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</si>
  <si>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SF1561701728908</t>
  </si>
  <si>
    <t>诸暨民创袜业
诸暨市大唐街道雍宇路248号
收货人:沈碧玉 13567580879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</si>
  <si>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</si>
  <si>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</si>
  <si>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</si>
  <si>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</si>
  <si>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</si>
  <si>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</si>
  <si>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</si>
  <si>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</si>
  <si>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</si>
  <si>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</si>
  <si>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</si>
  <si>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</si>
  <si>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</si>
  <si>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</si>
  <si>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</si>
  <si>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</si>
  <si>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</si>
  <si>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</si>
  <si>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</si>
  <si>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</si>
  <si>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</si>
  <si>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</si>
  <si>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CSHBALEFT041</t>
  </si>
  <si>
    <t>LTRFS24005
Rfid sticker</t>
  </si>
  <si>
    <t>1260/550</t>
  </si>
  <si>
    <t>1/1</t>
  </si>
  <si>
    <t>31*28*28</t>
  </si>
  <si>
    <t>1260/507</t>
  </si>
  <si>
    <t>1260/548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</si>
</sst>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</numFmts>
  <fonts count="40">
    <font>
      <sz val="11"/>
      <color theme="1"/>
      <name val="宋体"/>
      <charset val="134"/>
      <scheme val="minor"/>
    </font>
    <font>
      <b/>
      <sz val="11"/>
      <color theme="1"/>
      <name val="Calibri"/>
      <charset val="134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b/>
      <sz val="12"/>
      <color rgb="FF000000"/>
      <name val="宋体"/>
      <charset val="134"/>
    </font>
    <font>
      <sz val="15"/>
      <color rgb="FF000000"/>
      <name val="Arial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"/>
      <charset val="134"/>
    </font>
    <font>
      <b/>
      <sz val="10"/>
      <name val="Arial Unicode MS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8" applyNumberFormat="0" applyAlignment="0" applyProtection="0">
      <alignment vertical="center"/>
    </xf>
    <xf numFmtId="0" fontId="25" fillId="4" borderId="9" applyNumberFormat="0" applyAlignment="0" applyProtection="0">
      <alignment vertical="center"/>
    </xf>
    <xf numFmtId="0" fontId="26" fillId="4" borderId="8" applyNumberFormat="0" applyAlignment="0" applyProtection="0">
      <alignment vertical="center"/>
    </xf>
    <xf numFmtId="0" fontId="27" fillId="5" borderId="10" applyNumberFormat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2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55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8" fillId="0" borderId="1" xfId="0" applyNumberFormat="1" applyFont="1" applyBorder="1" applyAlignment="1">
      <alignment horizontal="center" vertical="center"/>
    </xf>
    <xf numFmtId="0" fontId="8" fillId="0" borderId="1" xfId="52" applyFont="1" applyFill="1" applyBorder="1" applyAlignment="1">
      <alignment horizontal="center" vertical="center" wrapText="1"/>
    </xf>
    <xf numFmtId="177" fontId="8" fillId="0" borderId="1" xfId="52" applyNumberFormat="1" applyFont="1" applyFill="1" applyBorder="1" applyAlignment="1">
      <alignment horizontal="center" vertical="center" wrapText="1"/>
    </xf>
    <xf numFmtId="176" fontId="8" fillId="0" borderId="1" xfId="52" applyNumberFormat="1" applyFont="1" applyFill="1" applyBorder="1" applyAlignment="1">
      <alignment horizontal="center" vertical="center" wrapText="1"/>
    </xf>
    <xf numFmtId="49" fontId="8" fillId="0" borderId="1" xfId="52" applyNumberFormat="1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8" fillId="0" borderId="2" xfId="52" applyFont="1" applyFill="1" applyBorder="1" applyAlignment="1">
      <alignment horizontal="center" vertical="center" wrapText="1"/>
    </xf>
    <xf numFmtId="15" fontId="8" fillId="0" borderId="2" xfId="52" applyNumberFormat="1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49" fontId="8" fillId="0" borderId="2" xfId="52" applyNumberFormat="1" applyFont="1" applyFill="1" applyBorder="1" applyAlignment="1">
      <alignment horizontal="center" vertical="center" wrapText="1"/>
    </xf>
    <xf numFmtId="176" fontId="8" fillId="0" borderId="2" xfId="52" applyNumberFormat="1" applyFont="1" applyFill="1" applyBorder="1" applyAlignment="1">
      <alignment horizontal="center" vertical="center" wrapText="1"/>
    </xf>
    <xf numFmtId="0" fontId="11" fillId="0" borderId="1" xfId="0" applyNumberFormat="1" applyFont="1" applyBorder="1" applyAlignment="1">
      <alignment horizontal="center" vertical="center"/>
    </xf>
    <xf numFmtId="1" fontId="11" fillId="0" borderId="1" xfId="0" applyNumberFormat="1" applyFont="1" applyBorder="1" applyAlignment="1">
      <alignment horizontal="center" vertical="center" wrapText="1"/>
    </xf>
    <xf numFmtId="49" fontId="3" fillId="0" borderId="2" xfId="0" applyNumberFormat="1" applyFont="1" applyBorder="1" applyAlignment="1">
      <alignment horizontal="center" vertical="center"/>
    </xf>
    <xf numFmtId="1" fontId="3" fillId="0" borderId="2" xfId="0" applyNumberFormat="1" applyFont="1" applyBorder="1" applyAlignment="1">
      <alignment horizontal="center" vertical="center" wrapText="1"/>
    </xf>
    <xf numFmtId="0" fontId="12" fillId="0" borderId="1" xfId="52" applyNumberFormat="1" applyFont="1" applyFill="1" applyBorder="1" applyAlignment="1">
      <alignment horizontal="center" vertical="center" wrapText="1"/>
    </xf>
    <xf numFmtId="176" fontId="12" fillId="0" borderId="1" xfId="52" applyNumberFormat="1" applyFont="1" applyFill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/>
    </xf>
    <xf numFmtId="1" fontId="3" fillId="0" borderId="3" xfId="0" applyNumberFormat="1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vertical="center"/>
    </xf>
    <xf numFmtId="0" fontId="13" fillId="0" borderId="1" xfId="0" applyNumberFormat="1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8" fillId="0" borderId="1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0" fontId="8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2" fillId="0" borderId="2" xfId="52" applyNumberFormat="1" applyFont="1" applyFill="1" applyBorder="1" applyAlignment="1">
      <alignment horizontal="center" vertical="center" wrapText="1"/>
    </xf>
    <xf numFmtId="49" fontId="12" fillId="0" borderId="4" xfId="52" applyNumberFormat="1" applyFont="1" applyFill="1" applyBorder="1" applyAlignment="1">
      <alignment horizontal="center" vertical="center" wrapText="1"/>
    </xf>
    <xf numFmtId="49" fontId="12" fillId="0" borderId="3" xfId="52" applyNumberFormat="1" applyFont="1" applyFill="1" applyBorder="1" applyAlignment="1">
      <alignment horizontal="center" vertical="center" wrapText="1"/>
    </xf>
    <xf numFmtId="49" fontId="5" fillId="0" borderId="1" xfId="0" applyNumberFormat="1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0" fillId="0" borderId="3" xfId="52" applyNumberFormat="1" applyFont="1" applyFill="1" applyBorder="1" applyAlignment="1">
      <alignment vertical="center" wrapText="1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1031240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78295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view="pageBreakPreview" zoomScale="87" zoomScaleNormal="100" workbookViewId="0">
      <selection activeCell="D4" sqref="D4:G4"/>
    </sheetView>
  </sheetViews>
  <sheetFormatPr defaultColWidth="18" defaultRowHeight="25.8"/>
  <cols>
    <col min="1" max="1" width="22.8518518518519" style="4" customWidth="1"/>
    <col min="2" max="2" width="34.8611111111111" style="1" customWidth="1"/>
    <col min="3" max="3" width="31.287037037037" style="1" customWidth="1"/>
    <col min="4" max="4" width="21.0648148148148" style="1" customWidth="1"/>
    <col min="5" max="5" width="7.46296296296296" style="1" customWidth="1"/>
    <col min="6" max="6" width="11.6296296296296" style="1" customWidth="1"/>
    <col min="7" max="7" width="11.6296296296296" style="5" customWidth="1"/>
    <col min="8" max="8" width="11.6296296296296" style="1" customWidth="1"/>
    <col min="9" max="9" width="11.6296296296296" style="6" customWidth="1"/>
    <col min="10" max="11" width="11.6296296296296" style="4" customWidth="1"/>
    <col min="12" max="12" width="12.6296296296296" style="4" customWidth="1"/>
    <col min="13" max="16384" width="18" style="1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spans="5:7">
      <c r="E3" s="10">
        <v>45954</v>
      </c>
      <c r="F3" s="10"/>
      <c r="G3" s="1"/>
    </row>
    <row r="4" s="1" customFormat="1" spans="1:12">
      <c r="A4" s="4"/>
      <c r="D4" s="11" t="s">
        <v>2</v>
      </c>
      <c r="E4" s="11"/>
      <c r="F4" s="11"/>
      <c r="G4" s="11"/>
      <c r="I4" s="6"/>
      <c r="J4" s="4"/>
      <c r="K4" s="4"/>
      <c r="L4" s="4"/>
    </row>
    <row r="5" s="1" customFormat="1" ht="69" customHeight="1" spans="1:12">
      <c r="A5" s="4"/>
      <c r="B5" s="12" t="s">
        <v>3</v>
      </c>
      <c r="C5" s="12"/>
      <c r="D5" s="12"/>
      <c r="E5" s="12"/>
      <c r="F5" s="12"/>
      <c r="G5" s="12"/>
      <c r="H5" s="12"/>
      <c r="I5" s="41"/>
      <c r="J5" s="42"/>
      <c r="K5" s="42"/>
      <c r="L5" s="4"/>
    </row>
    <row r="6" s="2" customFormat="1" ht="14.25" customHeight="1" spans="1:12">
      <c r="A6" s="13" t="s">
        <v>4</v>
      </c>
      <c r="B6" s="14" t="s">
        <v>5</v>
      </c>
      <c r="C6" s="14" t="s">
        <v>6</v>
      </c>
      <c r="D6" s="14"/>
      <c r="E6" s="15" t="s">
        <v>7</v>
      </c>
      <c r="F6" s="16" t="s">
        <v>8</v>
      </c>
      <c r="G6" s="17" t="s">
        <v>9</v>
      </c>
      <c r="H6" s="17" t="s">
        <v>10</v>
      </c>
      <c r="I6" s="17" t="s">
        <v>11</v>
      </c>
      <c r="J6" s="43" t="s">
        <v>12</v>
      </c>
      <c r="K6" s="43" t="s">
        <v>13</v>
      </c>
      <c r="L6" s="43" t="s">
        <v>14</v>
      </c>
    </row>
    <row r="7" s="2" customFormat="1" ht="14.25" customHeight="1" spans="1:12">
      <c r="A7" s="18" t="s">
        <v>15</v>
      </c>
      <c r="B7" s="19" t="s">
        <v>16</v>
      </c>
      <c r="C7" s="20" t="s">
        <v>17</v>
      </c>
      <c r="D7" s="21"/>
      <c r="E7" s="22" t="s">
        <v>18</v>
      </c>
      <c r="F7" s="23" t="s">
        <v>19</v>
      </c>
      <c r="G7" s="22" t="s">
        <v>20</v>
      </c>
      <c r="H7" s="22" t="s">
        <v>21</v>
      </c>
      <c r="I7" s="44" t="s">
        <v>22</v>
      </c>
      <c r="J7" s="45" t="s">
        <v>23</v>
      </c>
      <c r="K7" s="45" t="s">
        <v>24</v>
      </c>
      <c r="L7" s="45" t="s">
        <v>25</v>
      </c>
    </row>
    <row r="8" s="3" customFormat="1" ht="33" customHeight="1" spans="1:12">
      <c r="A8" s="24" t="s">
        <v>26</v>
      </c>
      <c r="B8" s="25" t="s">
        <v>27</v>
      </c>
      <c r="C8" s="26" t="s">
        <v>28</v>
      </c>
      <c r="D8" s="27">
        <v>802</v>
      </c>
      <c r="E8" s="28">
        <v>40</v>
      </c>
      <c r="F8" s="29">
        <v>3034</v>
      </c>
      <c r="G8" s="28">
        <f>H8-F8</f>
        <v>96</v>
      </c>
      <c r="H8" s="29">
        <v>3130</v>
      </c>
      <c r="I8" s="46" t="s">
        <v>29</v>
      </c>
      <c r="J8" s="47">
        <v>7.15</v>
      </c>
      <c r="K8" s="47">
        <v>8.4</v>
      </c>
      <c r="L8" s="46" t="s">
        <v>30</v>
      </c>
    </row>
    <row r="9" s="3" customFormat="1" ht="33" customHeight="1" spans="1:12">
      <c r="A9" s="24"/>
      <c r="B9" s="25"/>
      <c r="C9" s="30"/>
      <c r="D9" s="31"/>
      <c r="E9" s="28">
        <v>43</v>
      </c>
      <c r="F9" s="29">
        <v>1966</v>
      </c>
      <c r="G9" s="28">
        <f t="shared" ref="G9:G14" si="0">H9-F9</f>
        <v>59</v>
      </c>
      <c r="H9" s="29">
        <v>2025</v>
      </c>
      <c r="I9" s="48"/>
      <c r="J9" s="48"/>
      <c r="K9" s="48"/>
      <c r="L9" s="48"/>
    </row>
    <row r="10" s="3" customFormat="1" ht="33" customHeight="1" spans="1:12">
      <c r="A10" s="24"/>
      <c r="B10" s="25"/>
      <c r="C10" s="26" t="s">
        <v>31</v>
      </c>
      <c r="D10" s="27">
        <v>800</v>
      </c>
      <c r="E10" s="28">
        <v>40</v>
      </c>
      <c r="F10" s="29">
        <v>500</v>
      </c>
      <c r="G10" s="28">
        <f t="shared" si="0"/>
        <v>8</v>
      </c>
      <c r="H10" s="29">
        <v>508</v>
      </c>
      <c r="I10" s="48"/>
      <c r="J10" s="48"/>
      <c r="K10" s="48"/>
      <c r="L10" s="48"/>
    </row>
    <row r="11" s="3" customFormat="1" ht="33" customHeight="1" spans="1:12">
      <c r="A11" s="24"/>
      <c r="B11" s="25"/>
      <c r="C11" s="30"/>
      <c r="D11" s="31"/>
      <c r="E11" s="28">
        <v>43</v>
      </c>
      <c r="F11" s="29">
        <v>500</v>
      </c>
      <c r="G11" s="28">
        <f t="shared" si="0"/>
        <v>8</v>
      </c>
      <c r="H11" s="29">
        <v>508</v>
      </c>
      <c r="I11" s="48"/>
      <c r="J11" s="48"/>
      <c r="K11" s="48"/>
      <c r="L11" s="48"/>
    </row>
    <row r="12" s="3" customFormat="1" ht="33" customHeight="1" spans="1:12">
      <c r="A12" s="24"/>
      <c r="B12" s="25"/>
      <c r="C12" s="26" t="s">
        <v>32</v>
      </c>
      <c r="D12" s="27">
        <v>250</v>
      </c>
      <c r="E12" s="28">
        <v>40</v>
      </c>
      <c r="F12" s="29">
        <v>1000</v>
      </c>
      <c r="G12" s="28">
        <f t="shared" si="0"/>
        <v>25</v>
      </c>
      <c r="H12" s="29">
        <v>1025</v>
      </c>
      <c r="I12" s="48"/>
      <c r="J12" s="48"/>
      <c r="K12" s="48"/>
      <c r="L12" s="48"/>
    </row>
    <row r="13" s="3" customFormat="1" ht="33" customHeight="1" spans="1:12">
      <c r="A13" s="24"/>
      <c r="B13" s="25"/>
      <c r="C13" s="32"/>
      <c r="D13" s="33"/>
      <c r="E13" s="28">
        <v>43</v>
      </c>
      <c r="F13" s="29">
        <v>1000</v>
      </c>
      <c r="G13" s="28">
        <f t="shared" si="0"/>
        <v>25</v>
      </c>
      <c r="H13" s="29">
        <v>1025</v>
      </c>
      <c r="I13" s="48"/>
      <c r="J13" s="48"/>
      <c r="K13" s="48"/>
      <c r="L13" s="48"/>
    </row>
    <row r="14" s="3" customFormat="1" ht="33" customHeight="1" spans="1:12">
      <c r="A14" s="24"/>
      <c r="B14" s="25"/>
      <c r="C14" s="32"/>
      <c r="D14" s="34">
        <v>800</v>
      </c>
      <c r="E14" s="28">
        <v>40</v>
      </c>
      <c r="F14" s="29">
        <v>1000</v>
      </c>
      <c r="G14" s="28">
        <f t="shared" si="0"/>
        <v>25</v>
      </c>
      <c r="H14" s="29">
        <v>1025</v>
      </c>
      <c r="I14" s="48"/>
      <c r="J14" s="48"/>
      <c r="K14" s="48"/>
      <c r="L14" s="48"/>
    </row>
    <row r="15" s="3" customFormat="1" ht="33" customHeight="1" spans="1:12">
      <c r="A15" s="24"/>
      <c r="B15" s="25"/>
      <c r="C15" s="35"/>
      <c r="D15" s="34"/>
      <c r="E15" s="28">
        <v>43</v>
      </c>
      <c r="F15" s="29">
        <v>1000</v>
      </c>
      <c r="G15" s="28">
        <f>H15-F15</f>
        <v>25</v>
      </c>
      <c r="H15" s="29">
        <v>1025</v>
      </c>
      <c r="I15" s="49"/>
      <c r="J15" s="49"/>
      <c r="K15" s="49"/>
      <c r="L15" s="49"/>
    </row>
    <row r="16" s="3" customFormat="1" ht="33" customHeight="1" spans="1:12">
      <c r="A16" s="36"/>
      <c r="B16" s="37"/>
      <c r="C16" s="37"/>
      <c r="D16" s="37"/>
      <c r="E16" s="38"/>
      <c r="F16" s="38">
        <f>SUM(F8:F15)</f>
        <v>10000</v>
      </c>
      <c r="G16" s="38">
        <f>SUM(G8:G15)</f>
        <v>271</v>
      </c>
      <c r="H16" s="38">
        <f>SUM(H8:H15)</f>
        <v>10271</v>
      </c>
      <c r="I16" s="50"/>
      <c r="J16" s="51"/>
      <c r="K16" s="52"/>
      <c r="L16" s="53"/>
    </row>
    <row r="17" s="3" customFormat="1" spans="1:12">
      <c r="A17" s="39"/>
      <c r="G17" s="40"/>
      <c r="I17" s="54"/>
      <c r="J17" s="39"/>
      <c r="K17" s="39"/>
      <c r="L17" s="39"/>
    </row>
  </sheetData>
  <autoFilter xmlns:etc="http://www.wps.cn/officeDocument/2017/etCustomData" ref="A7:L16" etc:filterBottomFollowUsedRange="0">
    <sortState ref="A7:L16">
      <sortCondition ref="I7"/>
    </sortState>
    <extLst/>
  </autoFilter>
  <mergeCells count="19">
    <mergeCell ref="A1:L1"/>
    <mergeCell ref="A2:L2"/>
    <mergeCell ref="E3:F3"/>
    <mergeCell ref="D4:G4"/>
    <mergeCell ref="B5:K5"/>
    <mergeCell ref="B16:D16"/>
    <mergeCell ref="A8:A15"/>
    <mergeCell ref="B8:B15"/>
    <mergeCell ref="C8:C9"/>
    <mergeCell ref="C10:C11"/>
    <mergeCell ref="C12:C15"/>
    <mergeCell ref="D8:D9"/>
    <mergeCell ref="D10:D11"/>
    <mergeCell ref="D12:D13"/>
    <mergeCell ref="D14:D15"/>
    <mergeCell ref="I8:I15"/>
    <mergeCell ref="J8:J15"/>
    <mergeCell ref="K8:K15"/>
    <mergeCell ref="L8:L15"/>
  </mergeCells>
  <printOptions gridLines="1"/>
  <pageMargins left="0" right="0" top="0" bottom="0" header="0.31496062992126" footer="0.31496062992126"/>
  <pageSetup paperSize="9" scale="74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I23" sqref="H23:I23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大货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2025-10-24T08:26:42Z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</Properties>
</file>