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大货!$A$7:$L$40</definedName>
    <definedName name="Ext">[1]LUT!$G$2</definedName>
    <definedName name="Gender">[1]LUT!$I$1:$BI$1</definedName>
    <definedName name="_xlnm.Print_Area" localSheetId="0">大货!$A$1:$L$40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<sst xmlns="http://schemas.openxmlformats.org/spreadsheetml/2006/main" count="42" uniqueCount="42">
  <si>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</si>
  <si>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</si>
  <si>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SF1561993037600</t>
  </si>
  <si>
    <t>晋江市深沪镇 华海村华海工业区一路 丰荣服装公司   联系人：小张 13505056134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</si>
  <si>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</si>
  <si>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</si>
  <si>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</si>
  <si>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</si>
  <si>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</si>
  <si>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</si>
  <si>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</si>
  <si>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</si>
  <si>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</si>
  <si>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</si>
  <si>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</si>
  <si>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</si>
  <si>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</si>
  <si>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</si>
  <si>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</si>
  <si>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</si>
  <si>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</si>
  <si>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</si>
  <si>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</si>
  <si>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</si>
  <si>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</si>
  <si>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</si>
  <si>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QADLEFT181</t>
  </si>
  <si>
    <t>LTRFS24005          Rfid sticker</t>
  </si>
  <si>
    <t>1235/144</t>
  </si>
  <si>
    <t>2/1</t>
  </si>
  <si>
    <t>17.8</t>
  </si>
  <si>
    <t>18.55</t>
  </si>
  <si>
    <t>37*37*32</t>
  </si>
  <si>
    <t>1235/145</t>
  </si>
  <si>
    <t>1235/146</t>
  </si>
  <si>
    <t>1235/148</t>
  </si>
  <si>
    <t>1235/149</t>
  </si>
  <si>
    <t>2/2</t>
  </si>
  <si>
    <t>6.5</t>
  </si>
  <si>
    <t>7.05</t>
  </si>
  <si>
    <t>31*28*28</t>
  </si>
  <si>
    <t>1235/150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</si>
</sst>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45955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40"/>
      <c r="J5" s="41"/>
      <c r="K5" s="41"/>
      <c r="L5" s="4"/>
    </row>
    <row r="6" s="2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42" t="s">
        <v>12</v>
      </c>
      <c r="K6" s="42" t="s">
        <v>13</v>
      </c>
      <c r="L6" s="42" t="s">
        <v>14</v>
      </c>
    </row>
    <row r="7" s="2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43" t="s">
        <v>22</v>
      </c>
      <c r="J7" s="44" t="s">
        <v>23</v>
      </c>
      <c r="K7" s="44" t="s">
        <v>24</v>
      </c>
      <c r="L7" s="44" t="s">
        <v>25</v>
      </c>
    </row>
    <row r="8" s="3" customFormat="1" ht="33" customHeight="1" spans="1:13">
      <c r="A8" s="24" t="s">
        <v>26</v>
      </c>
      <c r="B8" s="25" t="s">
        <v>27</v>
      </c>
      <c r="C8" s="26" t="s">
        <v>28</v>
      </c>
      <c r="D8" s="27">
        <v>122</v>
      </c>
      <c r="E8" s="28">
        <v>89</v>
      </c>
      <c r="F8" s="29">
        <v>900</v>
      </c>
      <c r="G8" s="28">
        <f>H8-F8</f>
        <v>35</v>
      </c>
      <c r="H8" s="29">
        <f>M8-6</f>
        <v>935</v>
      </c>
      <c r="I8" s="45" t="s">
        <v>29</v>
      </c>
      <c r="J8" s="45" t="s">
        <v>30</v>
      </c>
      <c r="K8" s="45" t="s">
        <v>31</v>
      </c>
      <c r="L8" s="45" t="s">
        <v>32</v>
      </c>
      <c r="M8" s="3">
        <v>941</v>
      </c>
    </row>
    <row r="9" s="3" customFormat="1" ht="33" customHeight="1" spans="1:13">
      <c r="A9" s="24"/>
      <c r="B9" s="25"/>
      <c r="C9" s="30"/>
      <c r="D9" s="31"/>
      <c r="E9" s="28">
        <v>10</v>
      </c>
      <c r="F9" s="29">
        <v>1550</v>
      </c>
      <c r="G9" s="28">
        <f>H9-F9</f>
        <v>51</v>
      </c>
      <c r="H9" s="29">
        <f>M9-6</f>
        <v>1601</v>
      </c>
      <c r="I9" s="46"/>
      <c r="J9" s="46"/>
      <c r="K9" s="46"/>
      <c r="L9" s="46"/>
      <c r="M9" s="3">
        <v>1607</v>
      </c>
    </row>
    <row r="10" s="3" customFormat="1" ht="33" customHeight="1" spans="1:13">
      <c r="A10" s="24"/>
      <c r="B10" s="25"/>
      <c r="C10" s="30"/>
      <c r="D10" s="32"/>
      <c r="E10" s="28">
        <v>12</v>
      </c>
      <c r="F10" s="29">
        <v>1550</v>
      </c>
      <c r="G10" s="28">
        <f>H10-F10</f>
        <v>47</v>
      </c>
      <c r="H10" s="29">
        <f>M10-6</f>
        <v>1597</v>
      </c>
      <c r="I10" s="46"/>
      <c r="J10" s="46"/>
      <c r="K10" s="46"/>
      <c r="L10" s="46"/>
      <c r="M10" s="3">
        <v>1603</v>
      </c>
    </row>
    <row r="11" s="3" customFormat="1" ht="33" customHeight="1" spans="1:13">
      <c r="A11" s="24"/>
      <c r="B11" s="25"/>
      <c r="C11" s="30"/>
      <c r="D11" s="27">
        <v>52</v>
      </c>
      <c r="E11" s="28">
        <v>89</v>
      </c>
      <c r="F11" s="29">
        <v>900</v>
      </c>
      <c r="G11" s="28">
        <f>H11-F11</f>
        <v>35</v>
      </c>
      <c r="H11" s="29">
        <f>M11-6</f>
        <v>935</v>
      </c>
      <c r="I11" s="46"/>
      <c r="J11" s="46"/>
      <c r="K11" s="46"/>
      <c r="L11" s="46"/>
      <c r="M11" s="3">
        <v>941</v>
      </c>
    </row>
    <row r="12" s="3" customFormat="1" ht="33" customHeight="1" spans="1:13">
      <c r="A12" s="24"/>
      <c r="B12" s="25"/>
      <c r="C12" s="30"/>
      <c r="D12" s="31"/>
      <c r="E12" s="28">
        <v>10</v>
      </c>
      <c r="F12" s="29">
        <v>1550</v>
      </c>
      <c r="G12" s="28">
        <f>H12-F12</f>
        <v>51</v>
      </c>
      <c r="H12" s="29">
        <f>M12-6</f>
        <v>1601</v>
      </c>
      <c r="I12" s="46"/>
      <c r="J12" s="46"/>
      <c r="K12" s="46"/>
      <c r="L12" s="46"/>
      <c r="M12" s="3">
        <v>1607</v>
      </c>
    </row>
    <row r="13" s="3" customFormat="1" ht="33" customHeight="1" spans="1:13">
      <c r="A13" s="24"/>
      <c r="B13" s="25"/>
      <c r="C13" s="33"/>
      <c r="D13" s="32"/>
      <c r="E13" s="28">
        <v>12</v>
      </c>
      <c r="F13" s="29">
        <v>1550</v>
      </c>
      <c r="G13" s="28">
        <f>H13-F13</f>
        <v>47</v>
      </c>
      <c r="H13" s="29">
        <f>M13-6</f>
        <v>1597</v>
      </c>
      <c r="I13" s="46"/>
      <c r="J13" s="46"/>
      <c r="K13" s="46"/>
      <c r="L13" s="46"/>
      <c r="M13" s="3">
        <v>1603</v>
      </c>
    </row>
    <row r="14" s="3" customFormat="1" ht="33" customHeight="1" spans="1:13">
      <c r="A14" s="24"/>
      <c r="B14" s="25"/>
      <c r="C14" s="26" t="s">
        <v>33</v>
      </c>
      <c r="D14" s="27">
        <v>122</v>
      </c>
      <c r="E14" s="28">
        <v>89</v>
      </c>
      <c r="F14" s="29">
        <v>900</v>
      </c>
      <c r="G14" s="28">
        <f t="shared" ref="G14:G19" si="0">H14-F14</f>
        <v>35</v>
      </c>
      <c r="H14" s="29">
        <f t="shared" ref="H14:H19" si="1">M14-6</f>
        <v>935</v>
      </c>
      <c r="I14" s="46"/>
      <c r="J14" s="46"/>
      <c r="K14" s="46"/>
      <c r="L14" s="46"/>
      <c r="M14" s="3">
        <v>941</v>
      </c>
    </row>
    <row r="15" s="3" customFormat="1" ht="33" customHeight="1" spans="1:13">
      <c r="A15" s="24"/>
      <c r="B15" s="25"/>
      <c r="C15" s="30"/>
      <c r="D15" s="31"/>
      <c r="E15" s="28">
        <v>10</v>
      </c>
      <c r="F15" s="29">
        <v>1550</v>
      </c>
      <c r="G15" s="28">
        <f t="shared" si="0"/>
        <v>51</v>
      </c>
      <c r="H15" s="29">
        <f t="shared" si="1"/>
        <v>1601</v>
      </c>
      <c r="I15" s="46"/>
      <c r="J15" s="46"/>
      <c r="K15" s="46"/>
      <c r="L15" s="46"/>
      <c r="M15" s="3">
        <v>1607</v>
      </c>
    </row>
    <row r="16" s="3" customFormat="1" ht="33" customHeight="1" spans="1:13">
      <c r="A16" s="24"/>
      <c r="B16" s="25"/>
      <c r="C16" s="30"/>
      <c r="D16" s="32"/>
      <c r="E16" s="28">
        <v>12</v>
      </c>
      <c r="F16" s="29">
        <v>1550</v>
      </c>
      <c r="G16" s="28">
        <f t="shared" si="0"/>
        <v>47</v>
      </c>
      <c r="H16" s="29">
        <f t="shared" si="1"/>
        <v>1597</v>
      </c>
      <c r="I16" s="46"/>
      <c r="J16" s="46"/>
      <c r="K16" s="46"/>
      <c r="L16" s="46"/>
      <c r="M16" s="3">
        <v>1603</v>
      </c>
    </row>
    <row r="17" s="3" customFormat="1" ht="33" customHeight="1" spans="1:13">
      <c r="A17" s="24"/>
      <c r="B17" s="25"/>
      <c r="C17" s="30"/>
      <c r="D17" s="27">
        <v>52</v>
      </c>
      <c r="E17" s="28">
        <v>89</v>
      </c>
      <c r="F17" s="29">
        <v>900</v>
      </c>
      <c r="G17" s="28">
        <f t="shared" si="0"/>
        <v>35</v>
      </c>
      <c r="H17" s="29">
        <f t="shared" si="1"/>
        <v>935</v>
      </c>
      <c r="I17" s="46"/>
      <c r="J17" s="46"/>
      <c r="K17" s="46"/>
      <c r="L17" s="46"/>
      <c r="M17" s="3">
        <v>941</v>
      </c>
    </row>
    <row r="18" s="3" customFormat="1" ht="33" customHeight="1" spans="1:13">
      <c r="A18" s="24"/>
      <c r="B18" s="25"/>
      <c r="C18" s="30"/>
      <c r="D18" s="31"/>
      <c r="E18" s="28">
        <v>10</v>
      </c>
      <c r="F18" s="29">
        <v>1550</v>
      </c>
      <c r="G18" s="28">
        <f t="shared" si="0"/>
        <v>51</v>
      </c>
      <c r="H18" s="29">
        <f t="shared" si="1"/>
        <v>1601</v>
      </c>
      <c r="I18" s="46"/>
      <c r="J18" s="46"/>
      <c r="K18" s="46"/>
      <c r="L18" s="46"/>
      <c r="M18" s="3">
        <v>1607</v>
      </c>
    </row>
    <row r="19" s="3" customFormat="1" ht="33" customHeight="1" spans="1:13">
      <c r="A19" s="24"/>
      <c r="B19" s="25"/>
      <c r="C19" s="33"/>
      <c r="D19" s="32"/>
      <c r="E19" s="28">
        <v>12</v>
      </c>
      <c r="F19" s="29">
        <v>1550</v>
      </c>
      <c r="G19" s="28">
        <f t="shared" si="0"/>
        <v>47</v>
      </c>
      <c r="H19" s="29">
        <f t="shared" si="1"/>
        <v>1597</v>
      </c>
      <c r="I19" s="46"/>
      <c r="J19" s="46"/>
      <c r="K19" s="46"/>
      <c r="L19" s="46"/>
      <c r="M19" s="3">
        <v>1603</v>
      </c>
    </row>
    <row r="20" s="3" customFormat="1" ht="33" customHeight="1" spans="1:13">
      <c r="A20" s="24"/>
      <c r="B20" s="25"/>
      <c r="C20" s="26" t="s">
        <v>34</v>
      </c>
      <c r="D20" s="27">
        <v>52</v>
      </c>
      <c r="E20" s="28">
        <v>45</v>
      </c>
      <c r="F20" s="29">
        <v>1070</v>
      </c>
      <c r="G20" s="28">
        <f>H20-F20</f>
        <v>32</v>
      </c>
      <c r="H20" s="29">
        <f>M20-6</f>
        <v>1102</v>
      </c>
      <c r="I20" s="46"/>
      <c r="J20" s="46"/>
      <c r="K20" s="46"/>
      <c r="L20" s="46"/>
      <c r="M20" s="3">
        <v>1108</v>
      </c>
    </row>
    <row r="21" s="3" customFormat="1" ht="33" customHeight="1" spans="1:13">
      <c r="A21" s="24"/>
      <c r="B21" s="25"/>
      <c r="C21" s="30"/>
      <c r="D21" s="31"/>
      <c r="E21" s="28">
        <v>67</v>
      </c>
      <c r="F21" s="29">
        <v>955</v>
      </c>
      <c r="G21" s="28">
        <f>H21-F21</f>
        <v>33</v>
      </c>
      <c r="H21" s="29">
        <f>M21-6</f>
        <v>988</v>
      </c>
      <c r="I21" s="46"/>
      <c r="J21" s="46"/>
      <c r="K21" s="46"/>
      <c r="L21" s="46"/>
      <c r="M21" s="3">
        <v>994</v>
      </c>
    </row>
    <row r="22" s="3" customFormat="1" ht="33" customHeight="1" spans="1:13">
      <c r="A22" s="24"/>
      <c r="B22" s="25"/>
      <c r="C22" s="30"/>
      <c r="D22" s="31"/>
      <c r="E22" s="28">
        <v>89</v>
      </c>
      <c r="F22" s="29">
        <v>1040</v>
      </c>
      <c r="G22" s="28">
        <f>H22-F22</f>
        <v>35</v>
      </c>
      <c r="H22" s="29">
        <f>M22-6</f>
        <v>1075</v>
      </c>
      <c r="I22" s="46"/>
      <c r="J22" s="46"/>
      <c r="K22" s="46"/>
      <c r="L22" s="46"/>
      <c r="M22" s="3">
        <v>1081</v>
      </c>
    </row>
    <row r="23" s="3" customFormat="1" ht="33" customHeight="1" spans="1:13">
      <c r="A23" s="24"/>
      <c r="B23" s="25"/>
      <c r="C23" s="30"/>
      <c r="D23" s="31"/>
      <c r="E23" s="28">
        <v>10</v>
      </c>
      <c r="F23" s="29">
        <v>1210</v>
      </c>
      <c r="G23" s="28">
        <f>H23-F23</f>
        <v>40</v>
      </c>
      <c r="H23" s="29">
        <f>M23-6</f>
        <v>1250</v>
      </c>
      <c r="I23" s="46"/>
      <c r="J23" s="46"/>
      <c r="K23" s="46"/>
      <c r="L23" s="46"/>
      <c r="M23" s="3">
        <v>1256</v>
      </c>
    </row>
    <row r="24" s="3" customFormat="1" ht="33" customHeight="1" spans="1:13">
      <c r="A24" s="24"/>
      <c r="B24" s="25"/>
      <c r="C24" s="33"/>
      <c r="D24" s="32"/>
      <c r="E24" s="28">
        <v>12</v>
      </c>
      <c r="F24" s="29">
        <v>725</v>
      </c>
      <c r="G24" s="28">
        <f>H24-F24</f>
        <v>22</v>
      </c>
      <c r="H24" s="29">
        <f>M24-6</f>
        <v>747</v>
      </c>
      <c r="I24" s="46"/>
      <c r="J24" s="46"/>
      <c r="K24" s="46"/>
      <c r="L24" s="46"/>
      <c r="M24" s="3">
        <v>753</v>
      </c>
    </row>
    <row r="25" s="3" customFormat="1" ht="33" customHeight="1" spans="1:13">
      <c r="A25" s="24"/>
      <c r="B25" s="25"/>
      <c r="C25" s="26" t="s">
        <v>35</v>
      </c>
      <c r="D25" s="27">
        <v>628</v>
      </c>
      <c r="E25" s="28">
        <v>454</v>
      </c>
      <c r="F25" s="29">
        <v>644</v>
      </c>
      <c r="G25" s="28">
        <f>H25-F25</f>
        <v>19</v>
      </c>
      <c r="H25" s="29">
        <f>M25-6</f>
        <v>663</v>
      </c>
      <c r="I25" s="46"/>
      <c r="J25" s="46"/>
      <c r="K25" s="46"/>
      <c r="L25" s="46"/>
      <c r="M25" s="3">
        <v>669</v>
      </c>
    </row>
    <row r="26" s="3" customFormat="1" ht="33" customHeight="1" spans="1:13">
      <c r="A26" s="24"/>
      <c r="B26" s="25"/>
      <c r="C26" s="30"/>
      <c r="D26" s="31"/>
      <c r="E26" s="28">
        <v>67</v>
      </c>
      <c r="F26" s="29">
        <v>504</v>
      </c>
      <c r="G26" s="28">
        <f>H26-F26</f>
        <v>19</v>
      </c>
      <c r="H26" s="29">
        <f>M26-6</f>
        <v>523</v>
      </c>
      <c r="I26" s="46"/>
      <c r="J26" s="46"/>
      <c r="K26" s="46"/>
      <c r="L26" s="46"/>
      <c r="M26" s="3">
        <v>529</v>
      </c>
    </row>
    <row r="27" s="3" customFormat="1" ht="33" customHeight="1" spans="1:13">
      <c r="A27" s="24"/>
      <c r="B27" s="25"/>
      <c r="C27" s="30"/>
      <c r="D27" s="31"/>
      <c r="E27" s="28">
        <v>89</v>
      </c>
      <c r="F27" s="29">
        <v>820</v>
      </c>
      <c r="G27" s="28">
        <f>H27-F27</f>
        <v>29</v>
      </c>
      <c r="H27" s="29">
        <f>M27-6</f>
        <v>849</v>
      </c>
      <c r="I27" s="46"/>
      <c r="J27" s="46"/>
      <c r="K27" s="46"/>
      <c r="L27" s="46"/>
      <c r="M27" s="3">
        <v>855</v>
      </c>
    </row>
    <row r="28" s="3" customFormat="1" ht="33" customHeight="1" spans="1:13">
      <c r="A28" s="24"/>
      <c r="B28" s="25"/>
      <c r="C28" s="30"/>
      <c r="D28" s="31"/>
      <c r="E28" s="28">
        <v>10</v>
      </c>
      <c r="F28" s="29">
        <v>1304</v>
      </c>
      <c r="G28" s="28">
        <f>H28-F28</f>
        <v>43</v>
      </c>
      <c r="H28" s="29">
        <f>M28-6</f>
        <v>1347</v>
      </c>
      <c r="I28" s="46"/>
      <c r="J28" s="46"/>
      <c r="K28" s="46"/>
      <c r="L28" s="46"/>
      <c r="M28" s="3">
        <v>1353</v>
      </c>
    </row>
    <row r="29" s="3" customFormat="1" ht="33" customHeight="1" spans="1:13">
      <c r="A29" s="24"/>
      <c r="B29" s="25"/>
      <c r="C29" s="33"/>
      <c r="D29" s="32"/>
      <c r="E29" s="28">
        <v>12</v>
      </c>
      <c r="F29" s="29">
        <v>728</v>
      </c>
      <c r="G29" s="28">
        <f>H29-F29</f>
        <v>22</v>
      </c>
      <c r="H29" s="29">
        <f>M29-6</f>
        <v>750</v>
      </c>
      <c r="I29" s="47"/>
      <c r="J29" s="47"/>
      <c r="K29" s="47"/>
      <c r="L29" s="47"/>
      <c r="M29" s="3">
        <v>756</v>
      </c>
    </row>
    <row r="30" s="3" customFormat="1" ht="33" customHeight="1" spans="1:13">
      <c r="A30" s="24"/>
      <c r="B30" s="25"/>
      <c r="C30" s="26" t="s">
        <v>36</v>
      </c>
      <c r="D30" s="27">
        <v>119</v>
      </c>
      <c r="E30" s="28">
        <v>45</v>
      </c>
      <c r="F30" s="29">
        <v>700</v>
      </c>
      <c r="G30" s="28">
        <f>H30-F30</f>
        <v>21</v>
      </c>
      <c r="H30" s="29">
        <f>M30-6</f>
        <v>721</v>
      </c>
      <c r="I30" s="45" t="s">
        <v>37</v>
      </c>
      <c r="J30" s="45" t="s">
        <v>38</v>
      </c>
      <c r="K30" s="45" t="s">
        <v>39</v>
      </c>
      <c r="L30" s="45" t="s">
        <v>40</v>
      </c>
      <c r="M30" s="3">
        <v>727</v>
      </c>
    </row>
    <row r="31" s="3" customFormat="1" ht="33" customHeight="1" spans="1:13">
      <c r="A31" s="24"/>
      <c r="B31" s="25"/>
      <c r="C31" s="30"/>
      <c r="D31" s="31"/>
      <c r="E31" s="28">
        <v>67</v>
      </c>
      <c r="F31" s="29">
        <v>700</v>
      </c>
      <c r="G31" s="28">
        <f>H31-F31</f>
        <v>25</v>
      </c>
      <c r="H31" s="29">
        <f>M31-6</f>
        <v>725</v>
      </c>
      <c r="I31" s="46"/>
      <c r="J31" s="46"/>
      <c r="K31" s="46"/>
      <c r="L31" s="46"/>
      <c r="M31" s="3">
        <v>731</v>
      </c>
    </row>
    <row r="32" s="3" customFormat="1" ht="33" customHeight="1" spans="1:13">
      <c r="A32" s="24"/>
      <c r="B32" s="25"/>
      <c r="C32" s="30"/>
      <c r="D32" s="31"/>
      <c r="E32" s="28">
        <v>89</v>
      </c>
      <c r="F32" s="29">
        <v>800</v>
      </c>
      <c r="G32" s="28">
        <f>H32-F32</f>
        <v>28</v>
      </c>
      <c r="H32" s="29">
        <f>M32-6</f>
        <v>828</v>
      </c>
      <c r="I32" s="46"/>
      <c r="J32" s="46"/>
      <c r="K32" s="46"/>
      <c r="L32" s="46"/>
      <c r="M32" s="3">
        <v>834</v>
      </c>
    </row>
    <row r="33" s="3" customFormat="1" ht="33" customHeight="1" spans="1:13">
      <c r="A33" s="24"/>
      <c r="B33" s="25"/>
      <c r="C33" s="30"/>
      <c r="D33" s="31"/>
      <c r="E33" s="28">
        <v>10</v>
      </c>
      <c r="F33" s="29">
        <v>1200</v>
      </c>
      <c r="G33" s="28">
        <f>H33-F33</f>
        <v>40</v>
      </c>
      <c r="H33" s="29">
        <f>M33-6</f>
        <v>1240</v>
      </c>
      <c r="I33" s="46"/>
      <c r="J33" s="46"/>
      <c r="K33" s="46"/>
      <c r="L33" s="46"/>
      <c r="M33" s="3">
        <v>1246</v>
      </c>
    </row>
    <row r="34" s="3" customFormat="1" ht="33" customHeight="1" spans="1:13">
      <c r="A34" s="24"/>
      <c r="B34" s="25"/>
      <c r="C34" s="33"/>
      <c r="D34" s="32"/>
      <c r="E34" s="28">
        <v>12</v>
      </c>
      <c r="F34" s="29">
        <v>600</v>
      </c>
      <c r="G34" s="28">
        <f>H34-F34</f>
        <v>18</v>
      </c>
      <c r="H34" s="29">
        <f>M34-6</f>
        <v>618</v>
      </c>
      <c r="I34" s="46"/>
      <c r="J34" s="46"/>
      <c r="K34" s="46"/>
      <c r="L34" s="46"/>
      <c r="M34" s="3">
        <v>624</v>
      </c>
    </row>
    <row r="35" s="3" customFormat="1" ht="33" customHeight="1" spans="1:13">
      <c r="A35" s="24"/>
      <c r="B35" s="25"/>
      <c r="C35" s="30" t="s">
        <v>41</v>
      </c>
      <c r="D35" s="31">
        <v>52</v>
      </c>
      <c r="E35" s="28">
        <v>45</v>
      </c>
      <c r="F35" s="29">
        <v>900</v>
      </c>
      <c r="G35" s="28">
        <f>H35-F35</f>
        <v>27</v>
      </c>
      <c r="H35" s="29">
        <f>M35-6</f>
        <v>927</v>
      </c>
      <c r="I35" s="46"/>
      <c r="J35" s="46"/>
      <c r="K35" s="46"/>
      <c r="L35" s="46"/>
      <c r="M35" s="3">
        <v>933</v>
      </c>
    </row>
    <row r="36" s="3" customFormat="1" ht="33" customHeight="1" spans="1:13">
      <c r="A36" s="24"/>
      <c r="B36" s="25"/>
      <c r="C36" s="30"/>
      <c r="D36" s="31"/>
      <c r="E36" s="28">
        <v>67</v>
      </c>
      <c r="F36" s="29">
        <v>1100</v>
      </c>
      <c r="G36" s="28">
        <f>H36-F36</f>
        <v>37</v>
      </c>
      <c r="H36" s="29">
        <f>M36-6</f>
        <v>1137</v>
      </c>
      <c r="I36" s="46"/>
      <c r="J36" s="46"/>
      <c r="K36" s="46"/>
      <c r="L36" s="46"/>
      <c r="M36" s="3">
        <v>1143</v>
      </c>
    </row>
    <row r="37" s="3" customFormat="1" ht="33" customHeight="1" spans="1:13">
      <c r="A37" s="24"/>
      <c r="B37" s="25"/>
      <c r="C37" s="30"/>
      <c r="D37" s="31"/>
      <c r="E37" s="28">
        <v>89</v>
      </c>
      <c r="F37" s="29">
        <v>1000</v>
      </c>
      <c r="G37" s="28">
        <f>H37-F37</f>
        <v>34</v>
      </c>
      <c r="H37" s="29">
        <f>M37-6</f>
        <v>1034</v>
      </c>
      <c r="I37" s="46"/>
      <c r="J37" s="46"/>
      <c r="K37" s="46"/>
      <c r="L37" s="46"/>
      <c r="M37" s="3">
        <v>1040</v>
      </c>
    </row>
    <row r="38" s="3" customFormat="1" ht="33" customHeight="1" spans="1:13">
      <c r="A38" s="24"/>
      <c r="B38" s="25"/>
      <c r="C38" s="30"/>
      <c r="D38" s="31"/>
      <c r="E38" s="28">
        <v>10</v>
      </c>
      <c r="F38" s="29">
        <v>1100</v>
      </c>
      <c r="G38" s="28">
        <f>H38-F38</f>
        <v>37</v>
      </c>
      <c r="H38" s="29">
        <f>M38-6</f>
        <v>1137</v>
      </c>
      <c r="I38" s="46"/>
      <c r="J38" s="46"/>
      <c r="K38" s="46"/>
      <c r="L38" s="46"/>
      <c r="M38" s="3">
        <v>1143</v>
      </c>
    </row>
    <row r="39" s="3" customFormat="1" ht="33" customHeight="1" spans="1:13">
      <c r="A39" s="24"/>
      <c r="B39" s="25"/>
      <c r="C39" s="34"/>
      <c r="D39" s="32"/>
      <c r="E39" s="28">
        <v>12</v>
      </c>
      <c r="F39" s="29">
        <v>900</v>
      </c>
      <c r="G39" s="28">
        <f>H39-F39</f>
        <v>27</v>
      </c>
      <c r="H39" s="29">
        <f>M39-6</f>
        <v>927</v>
      </c>
      <c r="I39" s="47"/>
      <c r="J39" s="47"/>
      <c r="K39" s="47"/>
      <c r="L39" s="47"/>
      <c r="M39" s="3">
        <v>933</v>
      </c>
    </row>
    <row r="40" s="3" customFormat="1" ht="33" customHeight="1" spans="1:12">
      <c r="A40" s="35"/>
      <c r="B40" s="36"/>
      <c r="C40" s="36"/>
      <c r="D40" s="36"/>
      <c r="E40" s="37"/>
      <c r="F40" s="37">
        <f>SUM(F8:F39)</f>
        <v>34000</v>
      </c>
      <c r="G40" s="37">
        <f>SUM(G8:G39)</f>
        <v>1120</v>
      </c>
      <c r="H40" s="37">
        <f>SUM(H8:H39)</f>
        <v>35120</v>
      </c>
      <c r="I40" s="48"/>
      <c r="J40" s="49"/>
      <c r="K40" s="50"/>
      <c r="L40" s="51"/>
    </row>
    <row r="41" s="3" customFormat="1" spans="1:12">
      <c r="A41" s="38"/>
      <c r="G41" s="39"/>
      <c r="I41" s="52"/>
      <c r="J41" s="38"/>
      <c r="K41" s="38"/>
      <c r="L41" s="38"/>
    </row>
  </sheetData>
  <autoFilter xmlns:etc="http://www.wps.cn/officeDocument/2017/etCustomData" ref="A7:L40" etc:filterBottomFollowUsedRange="0">
    <sortState ref="A7:L40">
      <sortCondition ref="I7"/>
    </sortState>
    <extLst/>
  </autoFilter>
  <mergeCells count="30">
    <mergeCell ref="A1:L1"/>
    <mergeCell ref="A2:L2"/>
    <mergeCell ref="E3:F3"/>
    <mergeCell ref="D4:G4"/>
    <mergeCell ref="B5:K5"/>
    <mergeCell ref="B40:D40"/>
    <mergeCell ref="A8:A39"/>
    <mergeCell ref="B8:B39"/>
    <mergeCell ref="C8:C13"/>
    <mergeCell ref="C14:C19"/>
    <mergeCell ref="C20:C24"/>
    <mergeCell ref="C25:C29"/>
    <mergeCell ref="C30:C34"/>
    <mergeCell ref="C35:C39"/>
    <mergeCell ref="D8:D10"/>
    <mergeCell ref="D11:D13"/>
    <mergeCell ref="D14:D16"/>
    <mergeCell ref="D17:D19"/>
    <mergeCell ref="D20:D24"/>
    <mergeCell ref="D25:D29"/>
    <mergeCell ref="D30:D34"/>
    <mergeCell ref="D35:D39"/>
    <mergeCell ref="I8:I29"/>
    <mergeCell ref="I30:I39"/>
    <mergeCell ref="J8:J29"/>
    <mergeCell ref="J30:J39"/>
    <mergeCell ref="K8:K29"/>
    <mergeCell ref="K30:K39"/>
    <mergeCell ref="L8:L29"/>
    <mergeCell ref="L30:L39"/>
  </mergeCells>
  <printOptions gridLines="1"/>
  <pageMargins left="0" right="0" top="0" bottom="0" header="0.31496062992126" footer="0.31496062992126"/>
  <pageSetup paperSize="9" scale="51" orientation="portrait" verticalDpi="203"/>
  <headerFooter/>
  <ignoredErrors>
    <ignoredError sqref="A39:B39 D39 G39 A40:L41 A30:B30 A25:B25 A20:B20 A14:B14 A1:L7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2025-10-25T09:09:12Z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