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<sst xmlns="http://schemas.openxmlformats.org/spreadsheetml/2006/main" count="87" uniqueCount="80">
  <si>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</si>
  <si>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</si>
  <si>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</si>
  <si>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SF1562943878389                                                                         </t>
    </r>
    <r>
      <rPr>
        <b/>
        <sz val="11"/>
        <color rgb="FFFF0000"/>
        <rFont val="宋体"/>
        <charset val="0"/>
      </rPr>
      <t>刘士会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</si>
  <si>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</si>
  <si>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</si>
  <si>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</si>
  <si>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</si>
  <si>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</si>
  <si>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</si>
  <si>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</si>
  <si>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</si>
  <si>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</si>
  <si>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</si>
  <si>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</si>
  <si>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</si>
  <si>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</si>
  <si>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</si>
  <si>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</si>
  <si>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</si>
  <si>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</si>
  <si>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</si>
  <si>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</si>
  <si>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</si>
  <si>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</si>
  <si>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</si>
  <si>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</si>
  <si>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</si>
  <si>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</si>
  <si>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039358</t>
  </si>
  <si>
    <t>/</t>
  </si>
  <si>
    <t>P25102659</t>
  </si>
  <si>
    <t>P1/2</t>
  </si>
  <si>
    <t>1-1</t>
  </si>
  <si>
    <t>57*30.5*32</t>
  </si>
  <si>
    <t>P3/4</t>
  </si>
  <si>
    <t>P5/6</t>
  </si>
  <si>
    <t>JJW-PL001-MFV2</t>
  </si>
  <si>
    <t>6F</t>
  </si>
  <si>
    <t>8F</t>
  </si>
  <si>
    <t>9F</t>
  </si>
  <si>
    <t>10F</t>
  </si>
  <si>
    <t>11F</t>
  </si>
  <si>
    <t>12F</t>
  </si>
  <si>
    <t>14F</t>
  </si>
  <si>
    <t>16F</t>
  </si>
  <si>
    <t>18F</t>
  </si>
  <si>
    <t>20F</t>
  </si>
  <si>
    <t>22F</t>
  </si>
  <si>
    <t>24F</t>
  </si>
  <si>
    <t>6P</t>
  </si>
  <si>
    <t>8P</t>
  </si>
  <si>
    <t>9P</t>
  </si>
  <si>
    <t>10P</t>
  </si>
  <si>
    <t>11P</t>
  </si>
  <si>
    <t>12P</t>
  </si>
  <si>
    <t>14P</t>
  </si>
  <si>
    <t>16P</t>
  </si>
  <si>
    <t>18P</t>
  </si>
  <si>
    <t>20P</t>
  </si>
  <si>
    <t>22P</t>
  </si>
  <si>
    <t>24P</t>
  </si>
  <si>
    <t>总计</t>
  </si>
  <si>
    <t>Factory name (工厂名称)</t>
  </si>
  <si>
    <t>PO. Number(订单号)</t>
  </si>
  <si>
    <t>S25101186</t>
  </si>
  <si>
    <t>JUSTJEANS</t>
  </si>
  <si>
    <t>Style Code.(款号)</t>
  </si>
  <si>
    <t>Product Code.(产品编号)</t>
  </si>
  <si>
    <t>JJW-CL001-MF
JJW-PL001-MFV2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</si>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</sst>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0" fontId="18" fillId="0" borderId="6" xfId="0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120650</xdr:rowOff>
    </xdr:from>
    <xdr:to>
      <xdr:col>1</xdr:col>
      <xdr:colOff>4602480</xdr:colOff>
      <xdr:row>1</xdr:row>
      <xdr:rowOff>1562735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374650"/>
          <a:ext cx="4467225" cy="1442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tabSelected="1" topLeftCell="A31" workbookViewId="0">
      <selection activeCell="E51" sqref="E51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45957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24" customHeight="1" spans="1:12">
      <c r="A9" s="41" t="s">
        <v>28</v>
      </c>
      <c r="B9" s="63" t="s">
        <v>29</v>
      </c>
      <c r="C9" s="43" t="s">
        <v>30</v>
      </c>
      <c r="D9" s="44" t="s">
        <v>31</v>
      </c>
      <c r="E9" s="45" t="s">
        <v>32</v>
      </c>
      <c r="F9" s="46">
        <v>6855</v>
      </c>
      <c r="G9" s="45">
        <v>206</v>
      </c>
      <c r="H9" s="45">
        <f t="shared" ref="H9:H40" si="0">F9+G9</f>
        <v>7061</v>
      </c>
      <c r="I9" s="61" t="s">
        <v>33</v>
      </c>
      <c r="J9" s="44">
        <v>9</v>
      </c>
      <c r="K9" s="44">
        <v>10</v>
      </c>
      <c r="L9" s="44" t="s">
        <v>34</v>
      </c>
    </row>
    <row r="10" ht="24" customHeight="1" spans="1:12">
      <c r="A10" s="47"/>
      <c r="B10" s="48"/>
      <c r="C10" s="49"/>
      <c r="D10" s="50"/>
      <c r="E10" s="45" t="s">
        <v>32</v>
      </c>
      <c r="F10" s="46">
        <v>11481</v>
      </c>
      <c r="G10" s="45">
        <v>345</v>
      </c>
      <c r="H10" s="45">
        <f t="shared" si="0"/>
        <v>11826</v>
      </c>
      <c r="I10" s="62"/>
      <c r="J10" s="50"/>
      <c r="K10" s="50"/>
      <c r="L10" s="50"/>
    </row>
    <row r="11" ht="30" customHeight="1" spans="1:12">
      <c r="A11" s="47"/>
      <c r="B11" s="48"/>
      <c r="C11" s="49"/>
      <c r="D11" s="50"/>
      <c r="E11" s="45" t="s">
        <v>35</v>
      </c>
      <c r="F11" s="46">
        <v>1654</v>
      </c>
      <c r="G11" s="45">
        <v>50</v>
      </c>
      <c r="H11" s="45">
        <f t="shared" si="0"/>
        <v>1704</v>
      </c>
      <c r="I11" s="62"/>
      <c r="J11" s="50"/>
      <c r="K11" s="50"/>
      <c r="L11" s="50"/>
    </row>
    <row r="12" ht="24" customHeight="1" spans="1:12">
      <c r="A12" s="47"/>
      <c r="B12" s="48"/>
      <c r="C12" s="49"/>
      <c r="D12" s="50"/>
      <c r="E12" s="45" t="s">
        <v>35</v>
      </c>
      <c r="F12" s="46">
        <v>3019</v>
      </c>
      <c r="G12" s="45">
        <v>91</v>
      </c>
      <c r="H12" s="45">
        <f t="shared" si="0"/>
        <v>3110</v>
      </c>
      <c r="I12" s="62"/>
      <c r="J12" s="50"/>
      <c r="K12" s="50"/>
      <c r="L12" s="50"/>
    </row>
    <row r="13" ht="24" customHeight="1" spans="1:12">
      <c r="A13" s="47"/>
      <c r="B13" s="48"/>
      <c r="C13" s="49"/>
      <c r="D13" s="50"/>
      <c r="E13" s="45" t="s">
        <v>36</v>
      </c>
      <c r="F13" s="46">
        <v>2370</v>
      </c>
      <c r="G13" s="45">
        <v>72</v>
      </c>
      <c r="H13" s="45">
        <f t="shared" si="0"/>
        <v>2442</v>
      </c>
      <c r="I13" s="62"/>
      <c r="J13" s="50"/>
      <c r="K13" s="50"/>
      <c r="L13" s="50"/>
    </row>
    <row r="14" ht="24" customHeight="1" spans="1:12">
      <c r="A14" s="47"/>
      <c r="B14" s="48"/>
      <c r="C14" s="49"/>
      <c r="D14" s="50"/>
      <c r="E14" s="45" t="s">
        <v>36</v>
      </c>
      <c r="F14" s="46">
        <v>2433</v>
      </c>
      <c r="G14" s="45">
        <v>73</v>
      </c>
      <c r="H14" s="45">
        <f t="shared" si="0"/>
        <v>2506</v>
      </c>
      <c r="I14" s="62"/>
      <c r="J14" s="50"/>
      <c r="K14" s="50"/>
      <c r="L14" s="50"/>
    </row>
    <row r="15" ht="24" customHeight="1" spans="1:12">
      <c r="A15" s="47"/>
      <c r="B15" s="48"/>
      <c r="C15" s="49"/>
      <c r="D15" s="50"/>
      <c r="E15" s="45" t="s">
        <v>32</v>
      </c>
      <c r="F15" s="46">
        <v>124</v>
      </c>
      <c r="G15" s="45">
        <v>4</v>
      </c>
      <c r="H15" s="45">
        <f t="shared" si="0"/>
        <v>128</v>
      </c>
      <c r="I15" s="62"/>
      <c r="J15" s="50"/>
      <c r="K15" s="50"/>
      <c r="L15" s="50"/>
    </row>
    <row r="16" ht="24" customHeight="1" spans="1:12">
      <c r="A16" s="51"/>
      <c r="B16" s="48"/>
      <c r="C16" s="49"/>
      <c r="D16" s="50"/>
      <c r="E16" s="45" t="s">
        <v>32</v>
      </c>
      <c r="F16" s="46">
        <v>339</v>
      </c>
      <c r="G16" s="45">
        <v>11</v>
      </c>
      <c r="H16" s="45">
        <f t="shared" si="0"/>
        <v>350</v>
      </c>
      <c r="I16" s="62"/>
      <c r="J16" s="50"/>
      <c r="K16" s="50"/>
      <c r="L16" s="50"/>
    </row>
    <row r="17" ht="24" customHeight="1" spans="1:12">
      <c r="A17" s="47" t="s">
        <v>37</v>
      </c>
      <c r="B17" s="48"/>
      <c r="C17" s="49"/>
      <c r="D17" s="50"/>
      <c r="E17" s="45" t="s">
        <v>38</v>
      </c>
      <c r="F17" s="46">
        <v>873</v>
      </c>
      <c r="G17" s="45">
        <v>27</v>
      </c>
      <c r="H17" s="45">
        <f t="shared" si="0"/>
        <v>900</v>
      </c>
      <c r="I17" s="62"/>
      <c r="J17" s="50"/>
      <c r="K17" s="50"/>
      <c r="L17" s="50"/>
    </row>
    <row r="18" ht="24" customHeight="1" spans="1:12">
      <c r="A18" s="47"/>
      <c r="B18" s="48"/>
      <c r="C18" s="49"/>
      <c r="D18" s="50"/>
      <c r="E18" s="45" t="s">
        <v>39</v>
      </c>
      <c r="F18" s="46">
        <v>1102</v>
      </c>
      <c r="G18" s="45">
        <v>34</v>
      </c>
      <c r="H18" s="45">
        <f t="shared" si="0"/>
        <v>1136</v>
      </c>
      <c r="I18" s="62"/>
      <c r="J18" s="50"/>
      <c r="K18" s="50"/>
      <c r="L18" s="50"/>
    </row>
    <row r="19" ht="24" customHeight="1" spans="1:12">
      <c r="A19" s="47"/>
      <c r="B19" s="48"/>
      <c r="C19" s="49"/>
      <c r="D19" s="50"/>
      <c r="E19" s="45" t="s">
        <v>40</v>
      </c>
      <c r="F19" s="46">
        <v>829</v>
      </c>
      <c r="G19" s="45">
        <v>25</v>
      </c>
      <c r="H19" s="45">
        <f t="shared" si="0"/>
        <v>854</v>
      </c>
      <c r="I19" s="62"/>
      <c r="J19" s="50"/>
      <c r="K19" s="50"/>
      <c r="L19" s="50"/>
    </row>
    <row r="20" ht="24" customHeight="1" spans="1:12">
      <c r="A20" s="47"/>
      <c r="B20" s="48"/>
      <c r="C20" s="49"/>
      <c r="D20" s="50"/>
      <c r="E20" s="45" t="s">
        <v>41</v>
      </c>
      <c r="F20" s="46">
        <v>1649</v>
      </c>
      <c r="G20" s="45">
        <v>50</v>
      </c>
      <c r="H20" s="45">
        <f t="shared" si="0"/>
        <v>1699</v>
      </c>
      <c r="I20" s="62"/>
      <c r="J20" s="50"/>
      <c r="K20" s="50"/>
      <c r="L20" s="50"/>
    </row>
    <row r="21" ht="24" customHeight="1" spans="1:12">
      <c r="A21" s="47"/>
      <c r="B21" s="48"/>
      <c r="C21" s="49"/>
      <c r="D21" s="50"/>
      <c r="E21" s="45" t="s">
        <v>42</v>
      </c>
      <c r="F21" s="46">
        <v>1306</v>
      </c>
      <c r="G21" s="45">
        <v>40</v>
      </c>
      <c r="H21" s="45">
        <f t="shared" si="0"/>
        <v>1346</v>
      </c>
      <c r="I21" s="62"/>
      <c r="J21" s="50"/>
      <c r="K21" s="50"/>
      <c r="L21" s="50"/>
    </row>
    <row r="22" ht="24" customHeight="1" spans="1:12">
      <c r="A22" s="47"/>
      <c r="B22" s="48"/>
      <c r="C22" s="49"/>
      <c r="D22" s="50"/>
      <c r="E22" s="45" t="s">
        <v>43</v>
      </c>
      <c r="F22" s="46">
        <v>2223</v>
      </c>
      <c r="G22" s="45">
        <v>67</v>
      </c>
      <c r="H22" s="45">
        <f t="shared" si="0"/>
        <v>2290</v>
      </c>
      <c r="I22" s="62"/>
      <c r="J22" s="50"/>
      <c r="K22" s="50"/>
      <c r="L22" s="50"/>
    </row>
    <row r="23" ht="24" customHeight="1" spans="1:12">
      <c r="A23" s="47"/>
      <c r="B23" s="48"/>
      <c r="C23" s="49"/>
      <c r="D23" s="50"/>
      <c r="E23" s="45" t="s">
        <v>44</v>
      </c>
      <c r="F23" s="46">
        <v>1954</v>
      </c>
      <c r="G23" s="45">
        <v>59</v>
      </c>
      <c r="H23" s="45">
        <f t="shared" si="0"/>
        <v>2013</v>
      </c>
      <c r="I23" s="62"/>
      <c r="J23" s="50"/>
      <c r="K23" s="50"/>
      <c r="L23" s="50"/>
    </row>
    <row r="24" ht="24" customHeight="1" spans="1:12">
      <c r="A24" s="47"/>
      <c r="B24" s="48"/>
      <c r="C24" s="49"/>
      <c r="D24" s="50"/>
      <c r="E24" s="45" t="s">
        <v>45</v>
      </c>
      <c r="F24" s="46">
        <v>1161</v>
      </c>
      <c r="G24" s="45">
        <v>35</v>
      </c>
      <c r="H24" s="45">
        <f t="shared" si="0"/>
        <v>1196</v>
      </c>
      <c r="I24" s="62"/>
      <c r="J24" s="50"/>
      <c r="K24" s="50"/>
      <c r="L24" s="50"/>
    </row>
    <row r="25" ht="24" customHeight="1" spans="1:12">
      <c r="A25" s="47"/>
      <c r="B25" s="48"/>
      <c r="C25" s="49"/>
      <c r="D25" s="50"/>
      <c r="E25" s="45" t="s">
        <v>46</v>
      </c>
      <c r="F25" s="46">
        <v>52</v>
      </c>
      <c r="G25" s="45">
        <v>2</v>
      </c>
      <c r="H25" s="45">
        <f t="shared" si="0"/>
        <v>54</v>
      </c>
      <c r="I25" s="62"/>
      <c r="J25" s="50"/>
      <c r="K25" s="50"/>
      <c r="L25" s="50"/>
    </row>
    <row r="26" ht="24" customHeight="1" spans="1:12">
      <c r="A26" s="47"/>
      <c r="B26" s="48"/>
      <c r="C26" s="49"/>
      <c r="D26" s="50"/>
      <c r="E26" s="45" t="s">
        <v>47</v>
      </c>
      <c r="F26" s="46">
        <v>32</v>
      </c>
      <c r="G26" s="45">
        <v>1</v>
      </c>
      <c r="H26" s="45">
        <f t="shared" si="0"/>
        <v>33</v>
      </c>
      <c r="I26" s="62"/>
      <c r="J26" s="50"/>
      <c r="K26" s="50"/>
      <c r="L26" s="50"/>
    </row>
    <row r="27" ht="24" customHeight="1" spans="1:12">
      <c r="A27" s="47"/>
      <c r="B27" s="48"/>
      <c r="C27" s="49"/>
      <c r="D27" s="50"/>
      <c r="E27" s="45" t="s">
        <v>48</v>
      </c>
      <c r="F27" s="46">
        <v>24</v>
      </c>
      <c r="G27" s="45">
        <v>1</v>
      </c>
      <c r="H27" s="45">
        <f t="shared" si="0"/>
        <v>25</v>
      </c>
      <c r="I27" s="62"/>
      <c r="J27" s="50"/>
      <c r="K27" s="50"/>
      <c r="L27" s="50"/>
    </row>
    <row r="28" ht="24" customHeight="1" spans="1:12">
      <c r="A28" s="47"/>
      <c r="B28" s="48"/>
      <c r="C28" s="49"/>
      <c r="D28" s="50"/>
      <c r="E28" s="45" t="s">
        <v>49</v>
      </c>
      <c r="F28" s="46">
        <v>17</v>
      </c>
      <c r="G28" s="45">
        <v>1</v>
      </c>
      <c r="H28" s="45">
        <f t="shared" si="0"/>
        <v>18</v>
      </c>
      <c r="I28" s="62"/>
      <c r="J28" s="50"/>
      <c r="K28" s="50"/>
      <c r="L28" s="50"/>
    </row>
    <row r="29" ht="24" customHeight="1" spans="1:12">
      <c r="A29" s="47"/>
      <c r="B29" s="48"/>
      <c r="C29" s="49"/>
      <c r="D29" s="50"/>
      <c r="E29" s="45" t="s">
        <v>50</v>
      </c>
      <c r="F29" s="46">
        <v>1317</v>
      </c>
      <c r="G29" s="45">
        <v>40</v>
      </c>
      <c r="H29" s="45">
        <f t="shared" si="0"/>
        <v>1357</v>
      </c>
      <c r="I29" s="62"/>
      <c r="J29" s="50"/>
      <c r="K29" s="50"/>
      <c r="L29" s="50"/>
    </row>
    <row r="30" ht="24" customHeight="1" spans="1:12">
      <c r="A30" s="47"/>
      <c r="B30" s="48"/>
      <c r="C30" s="49"/>
      <c r="D30" s="50"/>
      <c r="E30" s="45" t="s">
        <v>51</v>
      </c>
      <c r="F30" s="46">
        <v>2370</v>
      </c>
      <c r="G30" s="45">
        <v>72</v>
      </c>
      <c r="H30" s="45">
        <f t="shared" si="0"/>
        <v>2442</v>
      </c>
      <c r="I30" s="62"/>
      <c r="J30" s="50"/>
      <c r="K30" s="50"/>
      <c r="L30" s="50"/>
    </row>
    <row r="31" ht="24" customHeight="1" spans="1:12">
      <c r="A31" s="47"/>
      <c r="B31" s="48"/>
      <c r="C31" s="49"/>
      <c r="D31" s="50"/>
      <c r="E31" s="45" t="s">
        <v>52</v>
      </c>
      <c r="F31" s="46">
        <v>1208</v>
      </c>
      <c r="G31" s="45">
        <v>37</v>
      </c>
      <c r="H31" s="45">
        <f t="shared" si="0"/>
        <v>1245</v>
      </c>
      <c r="I31" s="62"/>
      <c r="J31" s="50"/>
      <c r="K31" s="50"/>
      <c r="L31" s="50"/>
    </row>
    <row r="32" ht="24" customHeight="1" spans="1:12">
      <c r="A32" s="47"/>
      <c r="B32" s="48"/>
      <c r="C32" s="49"/>
      <c r="D32" s="50"/>
      <c r="E32" s="45" t="s">
        <v>53</v>
      </c>
      <c r="F32" s="46">
        <v>2857</v>
      </c>
      <c r="G32" s="45">
        <v>86</v>
      </c>
      <c r="H32" s="45">
        <f t="shared" si="0"/>
        <v>2943</v>
      </c>
      <c r="I32" s="62"/>
      <c r="J32" s="50"/>
      <c r="K32" s="50"/>
      <c r="L32" s="50"/>
    </row>
    <row r="33" ht="24" customHeight="1" spans="1:12">
      <c r="A33" s="47"/>
      <c r="B33" s="48"/>
      <c r="C33" s="49"/>
      <c r="D33" s="50"/>
      <c r="E33" s="45" t="s">
        <v>54</v>
      </c>
      <c r="F33" s="46">
        <v>1758</v>
      </c>
      <c r="G33" s="45">
        <v>53</v>
      </c>
      <c r="H33" s="45">
        <f t="shared" si="0"/>
        <v>1811</v>
      </c>
      <c r="I33" s="62"/>
      <c r="J33" s="50"/>
      <c r="K33" s="50"/>
      <c r="L33" s="50"/>
    </row>
    <row r="34" ht="24" customHeight="1" spans="1:12">
      <c r="A34" s="47"/>
      <c r="B34" s="48"/>
      <c r="C34" s="49"/>
      <c r="D34" s="50"/>
      <c r="E34" s="45" t="s">
        <v>55</v>
      </c>
      <c r="F34" s="46">
        <v>3285</v>
      </c>
      <c r="G34" s="45">
        <v>99</v>
      </c>
      <c r="H34" s="45">
        <f t="shared" si="0"/>
        <v>3384</v>
      </c>
      <c r="I34" s="62"/>
      <c r="J34" s="50"/>
      <c r="K34" s="50"/>
      <c r="L34" s="50"/>
    </row>
    <row r="35" ht="24" customHeight="1" spans="1:12">
      <c r="A35" s="47"/>
      <c r="B35" s="48"/>
      <c r="C35" s="49"/>
      <c r="D35" s="50"/>
      <c r="E35" s="45" t="s">
        <v>56</v>
      </c>
      <c r="F35" s="46">
        <v>2874</v>
      </c>
      <c r="G35" s="45">
        <v>87</v>
      </c>
      <c r="H35" s="45">
        <f t="shared" si="0"/>
        <v>2961</v>
      </c>
      <c r="I35" s="62"/>
      <c r="J35" s="50"/>
      <c r="K35" s="50"/>
      <c r="L35" s="50"/>
    </row>
    <row r="36" ht="24" customHeight="1" spans="1:12">
      <c r="A36" s="47"/>
      <c r="B36" s="48"/>
      <c r="C36" s="49"/>
      <c r="D36" s="50"/>
      <c r="E36" s="45" t="s">
        <v>57</v>
      </c>
      <c r="F36" s="46">
        <v>1601</v>
      </c>
      <c r="G36" s="45">
        <v>49</v>
      </c>
      <c r="H36" s="45">
        <f t="shared" si="0"/>
        <v>1650</v>
      </c>
      <c r="I36" s="62"/>
      <c r="J36" s="50"/>
      <c r="K36" s="50"/>
      <c r="L36" s="50"/>
    </row>
    <row r="37" ht="24" customHeight="1" spans="1:12">
      <c r="A37" s="47"/>
      <c r="B37" s="48"/>
      <c r="C37" s="49"/>
      <c r="D37" s="50"/>
      <c r="E37" s="45" t="s">
        <v>58</v>
      </c>
      <c r="F37" s="46">
        <v>143</v>
      </c>
      <c r="G37" s="45">
        <v>5</v>
      </c>
      <c r="H37" s="45">
        <f t="shared" si="0"/>
        <v>148</v>
      </c>
      <c r="I37" s="62"/>
      <c r="J37" s="50"/>
      <c r="K37" s="50"/>
      <c r="L37" s="50"/>
    </row>
    <row r="38" ht="24" customHeight="1" spans="1:12">
      <c r="A38" s="47"/>
      <c r="B38" s="48"/>
      <c r="C38" s="49"/>
      <c r="D38" s="50"/>
      <c r="E38" s="45" t="s">
        <v>59</v>
      </c>
      <c r="F38" s="46">
        <v>88</v>
      </c>
      <c r="G38" s="45">
        <v>3</v>
      </c>
      <c r="H38" s="45">
        <f t="shared" si="0"/>
        <v>91</v>
      </c>
      <c r="I38" s="62"/>
      <c r="J38" s="50"/>
      <c r="K38" s="50"/>
      <c r="L38" s="50"/>
    </row>
    <row r="39" ht="24" customHeight="1" spans="1:12">
      <c r="A39" s="47"/>
      <c r="B39" s="48"/>
      <c r="C39" s="49"/>
      <c r="D39" s="50"/>
      <c r="E39" s="45" t="s">
        <v>60</v>
      </c>
      <c r="F39" s="46">
        <v>66</v>
      </c>
      <c r="G39" s="45">
        <v>2</v>
      </c>
      <c r="H39" s="45">
        <f t="shared" si="0"/>
        <v>68</v>
      </c>
      <c r="I39" s="62"/>
      <c r="J39" s="50"/>
      <c r="K39" s="50"/>
      <c r="L39" s="50"/>
    </row>
    <row r="40" ht="24" customHeight="1" spans="1:12">
      <c r="A40" s="47"/>
      <c r="B40" s="48"/>
      <c r="C40" s="49"/>
      <c r="D40" s="50"/>
      <c r="E40" s="45" t="s">
        <v>61</v>
      </c>
      <c r="F40" s="46">
        <v>46</v>
      </c>
      <c r="G40" s="45">
        <v>2</v>
      </c>
      <c r="H40" s="45">
        <f t="shared" si="0"/>
        <v>48</v>
      </c>
      <c r="I40" s="62"/>
      <c r="J40" s="50"/>
      <c r="K40" s="50"/>
      <c r="L40" s="50"/>
    </row>
    <row r="41" ht="15" spans="1:12">
      <c r="A41" s="45" t="s">
        <v>62</v>
      </c>
      <c r="B41" s="52"/>
      <c r="C41" s="52"/>
      <c r="D41" s="52"/>
      <c r="E41" s="53"/>
      <c r="F41" s="45">
        <f>SUM(F9:F40)</f>
        <v>57110</v>
      </c>
      <c r="G41" s="54">
        <f>SUM(G9:G40)</f>
        <v>1729</v>
      </c>
      <c r="H41" s="54">
        <f>SUM(H9:H40)</f>
        <v>58839</v>
      </c>
      <c r="I41" s="54"/>
      <c r="J41" s="54"/>
      <c r="K41" s="54"/>
      <c r="L41" s="54"/>
    </row>
  </sheetData>
  <mergeCells count="14">
    <mergeCell ref="B4:E4"/>
    <mergeCell ref="F4:L4"/>
    <mergeCell ref="B5:E5"/>
    <mergeCell ref="F5:L5"/>
    <mergeCell ref="A9:A16"/>
    <mergeCell ref="A17:A40"/>
    <mergeCell ref="B9:B40"/>
    <mergeCell ref="C9:C40"/>
    <mergeCell ref="D9:D40"/>
    <mergeCell ref="I9:I40"/>
    <mergeCell ref="J9:J40"/>
    <mergeCell ref="K9:K40"/>
    <mergeCell ref="L9:L40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63</v>
      </c>
      <c r="B2" s="5"/>
      <c r="C2" s="6"/>
    </row>
    <row r="3" ht="41" customHeight="1" spans="1:3">
      <c r="A3" s="4" t="s">
        <v>64</v>
      </c>
      <c r="B3" s="7" t="s">
        <v>65</v>
      </c>
      <c r="C3" s="8" t="s">
        <v>66</v>
      </c>
    </row>
    <row r="4" ht="41" customHeight="1" spans="1:3">
      <c r="A4" s="4" t="s">
        <v>67</v>
      </c>
      <c r="B4" s="64" t="s">
        <v>29</v>
      </c>
      <c r="C4" s="10"/>
    </row>
    <row r="5" ht="41" customHeight="1" spans="1:3">
      <c r="A5" s="4" t="s">
        <v>68</v>
      </c>
      <c r="B5" s="11" t="s">
        <v>69</v>
      </c>
      <c r="C5" s="12" t="s">
        <v>70</v>
      </c>
    </row>
    <row r="6" ht="41" customHeight="1" spans="1:3">
      <c r="A6" s="4" t="s">
        <v>71</v>
      </c>
      <c r="B6" s="13" t="s">
        <v>72</v>
      </c>
      <c r="C6" s="14" t="str">
        <f>[1]箱单!I7</f>
        <v>1/1</v>
      </c>
    </row>
    <row r="7" ht="41" customHeight="1" spans="1:3">
      <c r="A7" s="4" t="s">
        <v>73</v>
      </c>
      <c r="B7" s="11">
        <v>58839</v>
      </c>
      <c r="C7" s="14"/>
    </row>
    <row r="8" ht="41" customHeight="1" spans="1:3">
      <c r="A8" s="4" t="s">
        <v>74</v>
      </c>
      <c r="B8" s="11" t="s">
        <v>34</v>
      </c>
      <c r="C8" s="15" t="s">
        <v>75</v>
      </c>
    </row>
    <row r="9" ht="41" customHeight="1" spans="1:3">
      <c r="A9" s="4" t="s">
        <v>76</v>
      </c>
      <c r="B9" s="16">
        <v>10</v>
      </c>
      <c r="C9" s="17" t="s">
        <v>77</v>
      </c>
    </row>
    <row r="10" ht="41" customHeight="1" spans="1:3">
      <c r="A10" s="4" t="s">
        <v>78</v>
      </c>
      <c r="B10" s="13">
        <v>9</v>
      </c>
      <c r="C10" s="17"/>
    </row>
    <row r="11" ht="41" customHeight="1" spans="1:3">
      <c r="A11" s="18" t="s">
        <v>79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2025-10-27T12:27:54Z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38B1649A19CE459897A779F573FECCB3_13</vt:lpwstr>
  </property>
</Properties>
</file>