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65" sheetId="7" r:id="rId1"/>
  </sheets>
  <externalReferences>
    <externalReference r:id="rId2"/>
  </externalReferences>
  <definedNames>
    <definedName name="_xlnm._FilterDatabase" localSheetId="0" hidden="1">QNSLEFT065!$H$12:$H$13</definedName>
    <definedName name="Ext">[1]LUT!$G$2</definedName>
    <definedName name="Gender">[1]LUT!$I$1:$BI$1</definedName>
    <definedName name="_xlnm.Print_Area" localSheetId="0">QNSLEFT065!$A$1:$M$13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<sst xmlns="http://schemas.openxmlformats.org/spreadsheetml/2006/main" count="41" uniqueCount="39">
  <si>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</si>
  <si>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</si>
  <si>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</si>
  <si>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</si>
  <si>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KY4000816741287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</si>
  <si>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</si>
  <si>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</si>
  <si>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</si>
  <si>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</si>
  <si>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</si>
  <si>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</si>
  <si>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</si>
  <si>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</si>
  <si>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</si>
  <si>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</si>
  <si>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</si>
  <si>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</si>
  <si>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</si>
  <si>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</si>
  <si>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</si>
  <si>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</si>
  <si>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</si>
  <si>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</si>
  <si>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</si>
  <si>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</si>
  <si>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</si>
  <si>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</si>
  <si>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</si>
  <si>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</si>
  <si>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</si>
  <si>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QNSLEFT065</t>
  </si>
  <si>
    <t>JDZ25-065 TOP SANTORINI SOLID 1165-100</t>
  </si>
  <si>
    <r>
      <rPr>
        <sz val="10"/>
        <color rgb="FF000000"/>
        <rFont val="Arial"/>
        <charset val="134"/>
      </rPr>
      <t>C800</t>
    </r>
    <r>
      <rPr>
        <sz val="10"/>
        <color rgb="FF000000"/>
        <rFont val="宋体"/>
        <charset val="134"/>
      </rPr>
      <t>黑色</t>
    </r>
  </si>
  <si>
    <t>4CM*1.9CM</t>
  </si>
  <si>
    <t>1-1</t>
  </si>
  <si>
    <t>46.5*41*21</t>
  </si>
  <si>
    <t>4.5CM*2.1CM</t>
  </si>
  <si>
    <t>QNSLEFT066</t>
  </si>
  <si>
    <t>JDZ25-067 LEGGING OLIVO SOLID 1125-101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</si>
</sst>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0" fontId="18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0" fontId="18" fillId="0" borderId="5" xfId="52" applyNumberFormat="1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0" fontId="18" fillId="0" borderId="6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182245</xdr:colOff>
      <xdr:row>2</xdr:row>
      <xdr:rowOff>38100</xdr:rowOff>
    </xdr:from>
    <xdr:to>
      <xdr:col>12</xdr:col>
      <xdr:colOff>919480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1830" y="704850"/>
          <a:ext cx="46482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45958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7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8" t="s">
        <v>14</v>
      </c>
      <c r="K6" s="38" t="s">
        <v>15</v>
      </c>
      <c r="L6" s="13" t="s">
        <v>16</v>
      </c>
      <c r="M6" s="39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8" t="s">
        <v>27</v>
      </c>
      <c r="K7" s="38" t="s">
        <v>28</v>
      </c>
      <c r="L7" s="13" t="s">
        <v>29</v>
      </c>
      <c r="M7" s="40"/>
    </row>
    <row r="8" s="1" customFormat="1" ht="54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3800</v>
      </c>
      <c r="G8" s="23">
        <f>H8-F8</f>
        <v>90</v>
      </c>
      <c r="H8" s="23">
        <v>3890</v>
      </c>
      <c r="I8" s="41" t="s">
        <v>34</v>
      </c>
      <c r="J8" s="42">
        <v>5.4</v>
      </c>
      <c r="K8" s="42">
        <v>6.15</v>
      </c>
      <c r="L8" s="41" t="s">
        <v>35</v>
      </c>
      <c r="M8" s="40"/>
    </row>
    <row r="9" s="1" customFormat="1" ht="54" customHeight="1" spans="1:13">
      <c r="A9" s="19"/>
      <c r="B9" s="24"/>
      <c r="C9" s="19"/>
      <c r="D9" s="25"/>
      <c r="E9" s="22" t="s">
        <v>36</v>
      </c>
      <c r="F9" s="23">
        <v>4200</v>
      </c>
      <c r="G9" s="23">
        <f>H9-F9</f>
        <v>200</v>
      </c>
      <c r="H9" s="23">
        <v>4400</v>
      </c>
      <c r="I9" s="43"/>
      <c r="J9" s="44"/>
      <c r="K9" s="44"/>
      <c r="L9" s="43"/>
      <c r="M9" s="40"/>
    </row>
    <row r="10" s="1" customFormat="1" ht="54" customHeight="1" spans="1:13">
      <c r="A10" s="19" t="s">
        <v>37</v>
      </c>
      <c r="B10" s="24"/>
      <c r="C10" s="21" t="s">
        <v>38</v>
      </c>
      <c r="D10" s="25"/>
      <c r="E10" s="22" t="s">
        <v>33</v>
      </c>
      <c r="F10" s="23">
        <v>2120</v>
      </c>
      <c r="G10" s="23">
        <f>H10-F10</f>
        <v>80</v>
      </c>
      <c r="H10" s="23">
        <v>2200</v>
      </c>
      <c r="I10" s="43"/>
      <c r="J10" s="44"/>
      <c r="K10" s="44"/>
      <c r="L10" s="43"/>
      <c r="M10" s="40"/>
    </row>
    <row r="11" s="1" customFormat="1" ht="54" customHeight="1" spans="1:13">
      <c r="A11" s="19"/>
      <c r="B11" s="26"/>
      <c r="C11" s="27"/>
      <c r="D11" s="27"/>
      <c r="E11" s="22" t="s">
        <v>36</v>
      </c>
      <c r="F11" s="23">
        <v>7880</v>
      </c>
      <c r="G11" s="23">
        <f>H11-F11</f>
        <v>240</v>
      </c>
      <c r="H11" s="23">
        <v>8120</v>
      </c>
      <c r="I11" s="45"/>
      <c r="J11" s="46"/>
      <c r="K11" s="46"/>
      <c r="L11" s="45"/>
      <c r="M11" s="40"/>
    </row>
    <row r="12" s="1" customFormat="1" ht="21" customHeight="1" spans="1:14">
      <c r="A12" s="28"/>
      <c r="B12" s="29"/>
      <c r="C12" s="19"/>
      <c r="D12" s="28"/>
      <c r="E12" s="30"/>
      <c r="F12" s="31"/>
      <c r="G12" s="32"/>
      <c r="H12" s="31"/>
      <c r="I12" s="47"/>
      <c r="J12" s="48"/>
      <c r="K12" s="48"/>
      <c r="L12" s="29"/>
      <c r="M12" s="39"/>
      <c r="N12" s="49"/>
    </row>
    <row r="13" s="1" customFormat="1" ht="27" customHeight="1" spans="1:12">
      <c r="A13" s="33"/>
      <c r="B13" s="33"/>
      <c r="C13" s="33"/>
      <c r="D13" s="33"/>
      <c r="E13" s="33"/>
      <c r="F13" s="34">
        <f>SUM(F8:F12)</f>
        <v>18000</v>
      </c>
      <c r="G13" s="34">
        <f>SUM(G8:G12)</f>
        <v>610</v>
      </c>
      <c r="H13" s="35">
        <f>SUM(H8:H12)</f>
        <v>18610</v>
      </c>
      <c r="I13" s="17"/>
      <c r="J13" s="50"/>
      <c r="K13" s="50"/>
      <c r="L13" s="33"/>
    </row>
    <row r="14" spans="8:8">
      <c r="H14" s="36"/>
    </row>
    <row r="16" spans="7:7">
      <c r="G16"/>
    </row>
  </sheetData>
  <mergeCells count="14">
    <mergeCell ref="A1:L1"/>
    <mergeCell ref="A2:L2"/>
    <mergeCell ref="E3:F3"/>
    <mergeCell ref="A8:A9"/>
    <mergeCell ref="A10:A11"/>
    <mergeCell ref="B8:B11"/>
    <mergeCell ref="C8:C9"/>
    <mergeCell ref="C10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QNSLEFT065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2025-10-29T00:12:19Z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