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sheet!$A$7:$L$13</definedName>
    <definedName name="Ext">[1]LUT!$G$2</definedName>
    <definedName name="Gender">[1]LUT!$I$1:$BI$1</definedName>
    <definedName name="_xlnm.Print_Area" localSheetId="0">sheet!$A$1:$L$13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<sst xmlns="http://schemas.openxmlformats.org/spreadsheetml/2006/main" count="35" uniqueCount="35">
  <si>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</si>
  <si>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</si>
  <si>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sf1561399750610</t>
  </si>
  <si>
    <t>江苏国泰亿达实业有限公司
中国江苏省张家港市人民路125号国泰新世纪广场26楼
Tracy Fang15007616694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</si>
  <si>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</si>
  <si>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</si>
  <si>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</si>
  <si>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</si>
  <si>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</si>
  <si>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</si>
  <si>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</si>
  <si>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</si>
  <si>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</si>
  <si>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</si>
  <si>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</si>
  <si>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</si>
  <si>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</si>
  <si>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</si>
  <si>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</si>
  <si>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</si>
  <si>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</si>
  <si>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</si>
  <si>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</si>
  <si>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</si>
  <si>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</si>
  <si>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</si>
  <si>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S25101441</t>
  </si>
  <si>
    <t>DR LABEL</t>
  </si>
  <si>
    <t>3111 6128</t>
  </si>
  <si>
    <t>3-1</t>
  </si>
  <si>
    <t>43*30*29</t>
  </si>
  <si>
    <t>3-2</t>
  </si>
  <si>
    <t>28*20*10</t>
  </si>
  <si>
    <t>3-3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</si>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</sst>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J4" sqref="J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45959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 t="s">
        <v>28</v>
      </c>
      <c r="D8" s="26"/>
      <c r="E8" s="27"/>
      <c r="F8" s="28">
        <v>15000</v>
      </c>
      <c r="G8" s="27">
        <f>H8-F8</f>
        <v>0</v>
      </c>
      <c r="H8" s="28">
        <v>15000</v>
      </c>
      <c r="I8" s="42" t="s">
        <v>29</v>
      </c>
      <c r="J8" s="27">
        <f>K8-0.85</f>
        <v>11.65</v>
      </c>
      <c r="K8" s="27">
        <v>12.5</v>
      </c>
      <c r="L8" s="27" t="s">
        <v>30</v>
      </c>
    </row>
    <row r="9" s="2" customFormat="1" ht="33" customHeight="1" spans="1:12">
      <c r="A9" s="23"/>
      <c r="B9" s="24"/>
      <c r="C9" s="29"/>
      <c r="D9" s="26"/>
      <c r="E9" s="27"/>
      <c r="F9" s="28">
        <v>1000</v>
      </c>
      <c r="G9" s="27">
        <f>H9-F9</f>
        <v>0</v>
      </c>
      <c r="H9" s="28">
        <v>1000</v>
      </c>
      <c r="I9" s="43" t="s">
        <v>31</v>
      </c>
      <c r="J9" s="44">
        <f>K9-0.15</f>
        <v>0.8</v>
      </c>
      <c r="K9" s="44">
        <v>0.95</v>
      </c>
      <c r="L9" s="44" t="s">
        <v>32</v>
      </c>
    </row>
    <row r="10" s="2" customFormat="1" ht="33" customHeight="1" spans="1:12">
      <c r="A10" s="23"/>
      <c r="B10" s="24"/>
      <c r="C10" s="30"/>
      <c r="D10" s="26"/>
      <c r="E10" s="27"/>
      <c r="F10" s="28">
        <v>16</v>
      </c>
      <c r="G10" s="27">
        <f>H10-F10</f>
        <v>0</v>
      </c>
      <c r="H10" s="28">
        <v>16</v>
      </c>
      <c r="I10" s="45"/>
      <c r="J10" s="46"/>
      <c r="K10" s="46"/>
      <c r="L10" s="46"/>
    </row>
    <row r="11" s="2" customFormat="1" ht="33" customHeight="1" spans="1:12">
      <c r="A11" s="23"/>
      <c r="B11" s="24"/>
      <c r="C11" s="25">
        <v>6133</v>
      </c>
      <c r="D11" s="26"/>
      <c r="E11" s="27"/>
      <c r="F11" s="28">
        <v>3500</v>
      </c>
      <c r="G11" s="27">
        <f>H11-F11</f>
        <v>0</v>
      </c>
      <c r="H11" s="28">
        <v>3500</v>
      </c>
      <c r="I11" s="43" t="s">
        <v>33</v>
      </c>
      <c r="J11" s="44">
        <f>K11-0.35</f>
        <v>2.8</v>
      </c>
      <c r="K11" s="44">
        <v>3.15</v>
      </c>
      <c r="L11" s="44" t="s">
        <v>34</v>
      </c>
    </row>
    <row r="12" s="2" customFormat="1" ht="33" customHeight="1" spans="1:12">
      <c r="A12" s="23"/>
      <c r="B12" s="24"/>
      <c r="C12" s="30"/>
      <c r="D12" s="26"/>
      <c r="E12" s="27"/>
      <c r="F12" s="28">
        <v>4</v>
      </c>
      <c r="G12" s="27">
        <f>H12-F12</f>
        <v>0</v>
      </c>
      <c r="H12" s="28">
        <v>4</v>
      </c>
      <c r="I12" s="45"/>
      <c r="J12" s="46"/>
      <c r="K12" s="46"/>
      <c r="L12" s="46"/>
    </row>
    <row r="13" s="2" customFormat="1" ht="33" customHeight="1" spans="1:12">
      <c r="A13" s="31"/>
      <c r="B13" s="32"/>
      <c r="C13" s="33"/>
      <c r="D13" s="33"/>
      <c r="E13" s="33"/>
      <c r="F13" s="33">
        <f>SUM(F8:F12)</f>
        <v>19520</v>
      </c>
      <c r="G13" s="33">
        <f>SUM(G8:G12)</f>
        <v>0</v>
      </c>
      <c r="H13" s="33">
        <f>SUM(H8:H12)</f>
        <v>19520</v>
      </c>
      <c r="I13" s="47"/>
      <c r="J13" s="48"/>
      <c r="K13" s="49"/>
      <c r="L13" s="50"/>
    </row>
    <row r="14" s="2" customFormat="1" ht="25.5" spans="1:12">
      <c r="A14" s="34"/>
      <c r="G14" s="35"/>
      <c r="I14" s="51"/>
      <c r="J14" s="34"/>
      <c r="K14" s="34"/>
      <c r="L14" s="34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18">
    <mergeCell ref="A1:L1"/>
    <mergeCell ref="A2:L2"/>
    <mergeCell ref="E3:F3"/>
    <mergeCell ref="D4:G4"/>
    <mergeCell ref="B5:K5"/>
    <mergeCell ref="A8:A12"/>
    <mergeCell ref="B8:B12"/>
    <mergeCell ref="C8:C10"/>
    <mergeCell ref="C11:C12"/>
    <mergeCell ref="D8:D12"/>
    <mergeCell ref="I9:I10"/>
    <mergeCell ref="I11:I12"/>
    <mergeCell ref="J9:J10"/>
    <mergeCell ref="J11:J12"/>
    <mergeCell ref="K9:K10"/>
    <mergeCell ref="K11:K12"/>
    <mergeCell ref="L9:L10"/>
    <mergeCell ref="L11:L12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2025-10-29T07:56:32Z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