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#072" sheetId="1" r:id="rId1"/>
    <sheet name="#717" sheetId="2" r:id="rId2"/>
    <sheet name="#942" sheetId="3" r:id="rId3"/>
  </sheets>
  <definedNames>
    <definedName name="_xlnm._FilterDatabase" localSheetId="1" hidden="1">'#717'!$B$7:$F$15</definedName>
    <definedName name="_xlnm._FilterDatabase" localSheetId="0" hidden="1">'#072'!$A$7:$F$58</definedName>
    <definedName name="_xlnm._FilterDatabase" localSheetId="2" hidden="1">'#942'!$B$7:$F$25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<sst xmlns="http://schemas.openxmlformats.org/spreadsheetml/2006/main" count="410" uniqueCount="157">
  <si>
    <t>（上海汭珩包装科技有限公司出货清单）</t>
  </si>
  <si>
    <t>Shipping Date 发货日期:</t>
  </si>
  <si>
    <t>2025.10.29</t>
  </si>
  <si>
    <t>快递单号:</t>
  </si>
  <si>
    <r>
      <t>中通快运</t>
    </r>
    <r>
      <rPr>
        <b/>
        <sz val="11"/>
        <color rgb="FFFF0000"/>
        <rFont val="Calibri"/>
        <charset val="0"/>
      </rPr>
      <t>800162412331</t>
    </r>
  </si>
  <si>
    <t>金泽制衣</t>
  </si>
  <si>
    <t xml:space="preserve">ORDER NR </t>
  </si>
  <si>
    <t>Item Code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</si>
  <si>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</si>
  <si>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</si>
  <si>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</si>
  <si>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</si>
  <si>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</si>
  <si>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</si>
  <si>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</si>
  <si>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</si>
  <si>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</si>
  <si>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</si>
  <si>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</si>
  <si>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</si>
  <si>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</si>
  <si>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</si>
  <si>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</si>
  <si>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</si>
  <si>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</si>
  <si>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</si>
  <si>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S25100768</t>
  </si>
  <si>
    <t>U126176</t>
  </si>
  <si>
    <t>11124-072</t>
  </si>
  <si>
    <t>6\8\10\12\14\16\18</t>
  </si>
  <si>
    <t>30\180\360\420\320\150\30</t>
  </si>
  <si>
    <t>5-1</t>
  </si>
  <si>
    <t>26*32*27</t>
  </si>
  <si>
    <t>U126180</t>
  </si>
  <si>
    <t>20\45\50\60\50\30\20</t>
  </si>
  <si>
    <t>11126DD072</t>
  </si>
  <si>
    <t>8DD\10DD\12DD\14DD\16DD\18DD</t>
  </si>
  <si>
    <t>80\200\230\150\80\20</t>
  </si>
  <si>
    <t>70\200\260\210\130\50</t>
  </si>
  <si>
    <t>11170-072</t>
  </si>
  <si>
    <t>20\80\160\170\90\50\20</t>
  </si>
  <si>
    <t>U126177</t>
  </si>
  <si>
    <t>11171-072</t>
  </si>
  <si>
    <t>8\10\12\14\16</t>
  </si>
  <si>
    <t>20\30\30\30\20</t>
  </si>
  <si>
    <t>U126175</t>
  </si>
  <si>
    <t>20\20\20\20\20</t>
  </si>
  <si>
    <t>30\80\130\120\80\50\20</t>
  </si>
  <si>
    <t>40\65\100\130\70\50\30</t>
  </si>
  <si>
    <t>U126179</t>
  </si>
  <si>
    <t>11182-072</t>
  </si>
  <si>
    <t>8\10\12\14</t>
  </si>
  <si>
    <t>20\20\20\20</t>
  </si>
  <si>
    <t>100\120\130\65\30</t>
  </si>
  <si>
    <t>50\210\330\390\250\100\30</t>
  </si>
  <si>
    <t>100\325\500\490\230\95\30</t>
  </si>
  <si>
    <t>31283-072</t>
  </si>
  <si>
    <t>70\230\510\580\370\150\50</t>
  </si>
  <si>
    <t>60\170\200\180\100\50\30</t>
  </si>
  <si>
    <t>U126178</t>
  </si>
  <si>
    <t>31467-072</t>
  </si>
  <si>
    <t>6\8\10\12\14\16</t>
  </si>
  <si>
    <t>20\30\30\20\20\20</t>
  </si>
  <si>
    <t>5-2</t>
  </si>
  <si>
    <t>20\20\20\20\20\20</t>
  </si>
  <si>
    <t>70\460\930\1090\670\230\50</t>
  </si>
  <si>
    <t>220\580\760\660\280\100\50</t>
  </si>
  <si>
    <t>31474-072</t>
  </si>
  <si>
    <t>6\8\10\12\14</t>
  </si>
  <si>
    <t>70\330\400\400\270\80\30</t>
  </si>
  <si>
    <t>220\470\570\515\300\110\55</t>
  </si>
  <si>
    <t>31529-072</t>
  </si>
  <si>
    <t>5-3</t>
  </si>
  <si>
    <t>30\80\130\80\90\85\20</t>
  </si>
  <si>
    <t>40\65\80\75\50\30\30</t>
  </si>
  <si>
    <t>40316-072</t>
  </si>
  <si>
    <t>40\300\650\770\470\165\50</t>
  </si>
  <si>
    <t>140\390\570\515\230\80\50</t>
  </si>
  <si>
    <t>40646-072</t>
  </si>
  <si>
    <t>20\50\80\100\90\65\25</t>
  </si>
  <si>
    <t>40\65\110\130\90\50\30</t>
  </si>
  <si>
    <t>40651-072</t>
  </si>
  <si>
    <t>5-4</t>
  </si>
  <si>
    <t>80\350\410\410\300\100\50</t>
  </si>
  <si>
    <t>150\350\400\350\180\70\50</t>
  </si>
  <si>
    <t>40707-072</t>
  </si>
  <si>
    <t>60\150\200\180\70\20\20</t>
  </si>
  <si>
    <t>70\130\160\150\80\50\30</t>
  </si>
  <si>
    <t>40724-072</t>
  </si>
  <si>
    <t>20\50\75\80\60\50\25</t>
  </si>
  <si>
    <t>40753-072</t>
  </si>
  <si>
    <t>60\250\550\630\430\190\50</t>
  </si>
  <si>
    <t>150\360\520\500\240\120\50</t>
  </si>
  <si>
    <t>60290-072</t>
  </si>
  <si>
    <t>5-5</t>
  </si>
  <si>
    <t>20\50\50\20\20</t>
  </si>
  <si>
    <t>35\200\390\450\300\170\40</t>
  </si>
  <si>
    <t>110\200\390\470\300\150\65</t>
  </si>
  <si>
    <t>60302-072</t>
  </si>
  <si>
    <t>XXS\XS\S\M\L\XL\XXL</t>
  </si>
  <si>
    <t>20\30\150\130\80\50\30</t>
  </si>
  <si>
    <t>40\115\150\150\110\60\35</t>
  </si>
  <si>
    <t>60303-072</t>
  </si>
  <si>
    <t>XS\S\M\L\XL</t>
  </si>
  <si>
    <t>30\30\30\30\20</t>
  </si>
  <si>
    <t>20\30\30\40\20</t>
  </si>
  <si>
    <t>20\60\90\110\100\50\20</t>
  </si>
  <si>
    <t>40\65\100\90\70\60\35</t>
  </si>
  <si>
    <t>合计：</t>
  </si>
  <si>
    <t>U126262</t>
  </si>
  <si>
    <t>11097-717</t>
  </si>
  <si>
    <t>20\30\50\50\30\20</t>
  </si>
  <si>
    <t>1-1</t>
  </si>
  <si>
    <t>25*25*27.5</t>
  </si>
  <si>
    <t>U126263</t>
  </si>
  <si>
    <t>80\260\360\300\150\70</t>
  </si>
  <si>
    <t>31436-717</t>
  </si>
  <si>
    <t>20\30\30\30\30</t>
  </si>
  <si>
    <t>40\100\100\50\30</t>
  </si>
  <si>
    <t>31437-717</t>
  </si>
  <si>
    <t>60\100\100\50\30</t>
  </si>
  <si>
    <t>40710-717</t>
  </si>
  <si>
    <t>60\100\80\60\30</t>
  </si>
  <si>
    <t>40711-717</t>
  </si>
  <si>
    <t>40\90\90\60\30</t>
  </si>
  <si>
    <t>U126279</t>
  </si>
  <si>
    <t>10634-942</t>
  </si>
  <si>
    <t>20\30\50\90\130\55\50</t>
  </si>
  <si>
    <t>2-1</t>
  </si>
  <si>
    <t>11071-942</t>
  </si>
  <si>
    <t>30\130\250\315\180\75\25</t>
  </si>
  <si>
    <t>U126287</t>
  </si>
  <si>
    <t>11098DD942</t>
  </si>
  <si>
    <t>60\90\120\100\60\30</t>
  </si>
  <si>
    <t>70\100\165\150\90\50</t>
  </si>
  <si>
    <t>U126280</t>
  </si>
  <si>
    <t>30580-942</t>
  </si>
  <si>
    <t>60\120\150\100\40</t>
  </si>
  <si>
    <t>U126282</t>
  </si>
  <si>
    <t>20\50\70\70\50\20\20</t>
  </si>
  <si>
    <t>30\100\210\270\180\50\50</t>
  </si>
  <si>
    <t>40355-942</t>
  </si>
  <si>
    <t>60\120\150\100\30</t>
  </si>
  <si>
    <t>20\30\30\30\20\20\20</t>
  </si>
  <si>
    <t>20\50\80\70\50\25\20</t>
  </si>
  <si>
    <t>30\90\200\250\170\50\20</t>
  </si>
  <si>
    <t>U126284</t>
  </si>
  <si>
    <t>40473-942</t>
  </si>
  <si>
    <t>2-2</t>
  </si>
  <si>
    <t>20\30\50\50\30\25\20</t>
  </si>
  <si>
    <t>50\160\250\350\210\60\20</t>
  </si>
  <si>
    <t>40726-942</t>
  </si>
  <si>
    <t>30\110\260\390\310\160\70</t>
  </si>
  <si>
    <t>44320-942</t>
  </si>
  <si>
    <t>30\30\30\30\30\30\30</t>
  </si>
  <si>
    <t>80\200\300\270\130\85\50</t>
  </si>
  <si>
    <t>30\380\850\1060\590\430\60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</si>
</sst>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  <numFmt numFmtId="178" formatCode="0_ "/>
  </numFmts>
  <fonts count="35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6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77" fontId="8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49" applyFont="1" applyFill="1" applyBorder="1" applyAlignment="1">
      <alignment horizontal="center" vertical="center" wrapText="1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4" xfId="49" applyFont="1" applyFill="1" applyBorder="1" applyAlignment="1">
      <alignment horizontal="center" vertical="center" wrapText="1"/>
    </xf>
    <xf numFmtId="178" fontId="12" fillId="0" borderId="4" xfId="0" applyNumberFormat="1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6" xfId="0" applyNumberForma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abSelected="1" view="pageBreakPreview" zoomScaleNormal="100" workbookViewId="0">
      <selection activeCell="D3" sqref="D3:E3"/>
    </sheetView>
  </sheetViews>
  <sheetFormatPr defaultColWidth="9" defaultRowHeight="13.5"/>
  <cols>
    <col min="1" max="1" width="14.125" customWidth="1"/>
    <col min="2" max="2" width="11.125" customWidth="1"/>
    <col min="3" max="3" width="12.375" customWidth="1"/>
    <col min="4" max="4" width="30.75" customWidth="1"/>
    <col min="5" max="5" width="26.625" customWidth="1"/>
    <col min="6" max="6" width="7.625" customWidth="1"/>
    <col min="7" max="7" width="8.875" customWidth="1"/>
    <col min="8" max="8" width="7.375" customWidth="1"/>
    <col min="9" max="9" width="7.125" customWidth="1"/>
    <col min="10" max="10" width="7.875" customWidth="1"/>
  </cols>
  <sheetData>
    <row r="1" ht="33" customHeight="1" spans="1:6">
      <c r="A1" s="1" t="s">
        <v>0</v>
      </c>
      <c r="B1" s="1"/>
      <c r="C1" s="1"/>
      <c r="D1" s="1"/>
      <c r="E1" s="1"/>
      <c r="F1" s="1"/>
    </row>
    <row r="2" ht="24" customHeight="1" spans="2:5">
      <c r="B2" s="2" t="s">
        <v>1</v>
      </c>
      <c r="C2" s="2"/>
      <c r="D2" s="3" t="s">
        <v>2</v>
      </c>
      <c r="E2" s="3"/>
    </row>
    <row r="3" ht="15.75" spans="2:9">
      <c r="B3" s="4" t="s">
        <v>3</v>
      </c>
      <c r="C3" s="4"/>
      <c r="D3" s="5" t="s">
        <v>4</v>
      </c>
      <c r="E3" s="6"/>
      <c r="G3" s="7" t="s">
        <v>5</v>
      </c>
      <c r="H3" s="7"/>
      <c r="I3" s="7"/>
    </row>
    <row r="4" ht="15" spans="1:9">
      <c r="A4" s="8"/>
      <c r="B4" s="8"/>
      <c r="C4" s="8"/>
      <c r="D4" s="9"/>
      <c r="E4" s="9"/>
      <c r="F4" s="10"/>
      <c r="G4" s="7"/>
      <c r="H4" s="7"/>
      <c r="I4" s="7"/>
    </row>
    <row r="5" ht="38.25" spans="1:10">
      <c r="A5" s="11" t="s">
        <v>6</v>
      </c>
      <c r="B5" s="12" t="s">
        <v>7</v>
      </c>
      <c r="C5" s="12" t="s">
        <v>8</v>
      </c>
      <c r="D5" s="13" t="s">
        <v>9</v>
      </c>
      <c r="E5" s="14" t="s">
        <v>10</v>
      </c>
      <c r="F5" s="15" t="s">
        <v>11</v>
      </c>
      <c r="G5" s="16" t="s">
        <v>12</v>
      </c>
      <c r="H5" s="16" t="s">
        <v>13</v>
      </c>
      <c r="I5" s="16" t="s">
        <v>14</v>
      </c>
      <c r="J5" s="31" t="s">
        <v>15</v>
      </c>
    </row>
    <row r="6" ht="27" customHeight="1" spans="1:10">
      <c r="A6" s="17" t="s">
        <v>16</v>
      </c>
      <c r="B6" s="18" t="s">
        <v>17</v>
      </c>
      <c r="C6" s="19" t="s">
        <v>18</v>
      </c>
      <c r="D6" s="20" t="s">
        <v>19</v>
      </c>
      <c r="E6" s="21" t="s">
        <v>20</v>
      </c>
      <c r="F6" s="22" t="s">
        <v>21</v>
      </c>
      <c r="G6" s="23" t="s">
        <v>22</v>
      </c>
      <c r="H6" s="23" t="s">
        <v>23</v>
      </c>
      <c r="I6" s="23" t="s">
        <v>24</v>
      </c>
      <c r="J6" s="18" t="s">
        <v>25</v>
      </c>
    </row>
    <row r="7" ht="15" spans="1:10">
      <c r="A7" s="24" t="s">
        <v>26</v>
      </c>
      <c r="B7" s="25" t="s">
        <v>27</v>
      </c>
      <c r="C7" s="25" t="s">
        <v>28</v>
      </c>
      <c r="D7" s="25" t="s">
        <v>29</v>
      </c>
      <c r="E7" s="25" t="s">
        <v>30</v>
      </c>
      <c r="F7" s="25">
        <f ca="1" t="array" ref="F7">SUM(--TRIM(MID(SUBSTITUTE(E7,"\",REPT(" ",100)),ROW(INDIRECT("1:"&amp;LEN(E7)-LEN(SUBSTITUTE(E7,"\",""))+1))*100-99,100)))</f>
        <v>1490</v>
      </c>
      <c r="G7" s="26" t="s">
        <v>31</v>
      </c>
      <c r="H7" s="27">
        <v>25</v>
      </c>
      <c r="I7" s="27">
        <v>26</v>
      </c>
      <c r="J7" s="39" t="s">
        <v>32</v>
      </c>
    </row>
    <row r="8" ht="15" spans="1:10">
      <c r="A8" s="24"/>
      <c r="B8" s="25" t="s">
        <v>33</v>
      </c>
      <c r="C8" s="25" t="s">
        <v>28</v>
      </c>
      <c r="D8" s="25" t="s">
        <v>29</v>
      </c>
      <c r="E8" s="25" t="s">
        <v>34</v>
      </c>
      <c r="F8" s="25">
        <f ca="1" t="array" ref="F8">SUM(--TRIM(MID(SUBSTITUTE(E8,"\",REPT(" ",100)),ROW(INDIRECT("1:"&amp;LEN(E8)-LEN(SUBSTITUTE(E8,"\",""))+1))*100-99,100)))</f>
        <v>275</v>
      </c>
      <c r="G8" s="28"/>
      <c r="H8" s="28"/>
      <c r="I8" s="28"/>
      <c r="J8" s="40"/>
    </row>
    <row r="9" ht="15" spans="1:10">
      <c r="A9" s="24"/>
      <c r="B9" s="25" t="s">
        <v>27</v>
      </c>
      <c r="C9" s="25" t="s">
        <v>35</v>
      </c>
      <c r="D9" s="25" t="s">
        <v>36</v>
      </c>
      <c r="E9" s="25" t="s">
        <v>37</v>
      </c>
      <c r="F9" s="25">
        <f ca="1" t="array" ref="F9">SUM(--TRIM(MID(SUBSTITUTE(E9,"\",REPT(" ",100)),ROW(INDIRECT("1:"&amp;LEN(E9)-LEN(SUBSTITUTE(E9,"\",""))+1))*100-99,100)))</f>
        <v>760</v>
      </c>
      <c r="G9" s="28"/>
      <c r="H9" s="28"/>
      <c r="I9" s="28"/>
      <c r="J9" s="40"/>
    </row>
    <row r="10" ht="15" spans="1:10">
      <c r="A10" s="24"/>
      <c r="B10" s="25" t="s">
        <v>33</v>
      </c>
      <c r="C10" s="25" t="s">
        <v>35</v>
      </c>
      <c r="D10" s="25" t="s">
        <v>36</v>
      </c>
      <c r="E10" s="25" t="s">
        <v>38</v>
      </c>
      <c r="F10" s="25">
        <f ca="1" t="array" ref="F10">SUM(--TRIM(MID(SUBSTITUTE(E10,"\",REPT(" ",100)),ROW(INDIRECT("1:"&amp;LEN(E10)-LEN(SUBSTITUTE(E10,"\",""))+1))*100-99,100)))</f>
        <v>920</v>
      </c>
      <c r="G10" s="28"/>
      <c r="H10" s="28"/>
      <c r="I10" s="28"/>
      <c r="J10" s="40"/>
    </row>
    <row r="11" ht="15" spans="1:10">
      <c r="A11" s="24"/>
      <c r="B11" s="25" t="s">
        <v>27</v>
      </c>
      <c r="C11" s="25" t="s">
        <v>39</v>
      </c>
      <c r="D11" s="25" t="s">
        <v>29</v>
      </c>
      <c r="E11" s="25" t="s">
        <v>40</v>
      </c>
      <c r="F11" s="25">
        <f ca="1" t="array" ref="F11">SUM(--TRIM(MID(SUBSTITUTE(E11,"\",REPT(" ",100)),ROW(INDIRECT("1:"&amp;LEN(E11)-LEN(SUBSTITUTE(E11,"\",""))+1))*100-99,100)))</f>
        <v>590</v>
      </c>
      <c r="G11" s="28"/>
      <c r="H11" s="28"/>
      <c r="I11" s="28"/>
      <c r="J11" s="40"/>
    </row>
    <row r="12" ht="15" spans="1:10">
      <c r="A12" s="24"/>
      <c r="B12" s="25" t="s">
        <v>41</v>
      </c>
      <c r="C12" s="25" t="s">
        <v>42</v>
      </c>
      <c r="D12" s="25" t="s">
        <v>43</v>
      </c>
      <c r="E12" s="25" t="s">
        <v>44</v>
      </c>
      <c r="F12" s="25">
        <f ca="1" t="array" ref="F12">SUM(--TRIM(MID(SUBSTITUTE(E12,"\",REPT(" ",100)),ROW(INDIRECT("1:"&amp;LEN(E12)-LEN(SUBSTITUTE(E12,"\",""))+1))*100-99,100)))</f>
        <v>130</v>
      </c>
      <c r="G12" s="28"/>
      <c r="H12" s="28"/>
      <c r="I12" s="28"/>
      <c r="J12" s="40"/>
    </row>
    <row r="13" ht="15" spans="1:10">
      <c r="A13" s="24"/>
      <c r="B13" s="25" t="s">
        <v>45</v>
      </c>
      <c r="C13" s="25" t="s">
        <v>42</v>
      </c>
      <c r="D13" s="25" t="s">
        <v>43</v>
      </c>
      <c r="E13" s="25" t="s">
        <v>46</v>
      </c>
      <c r="F13" s="25">
        <f ca="1" t="array" ref="F13">SUM(--TRIM(MID(SUBSTITUTE(E13,"\",REPT(" ",100)),ROW(INDIRECT("1:"&amp;LEN(E13)-LEN(SUBSTITUTE(E13,"\",""))+1))*100-99,100)))</f>
        <v>100</v>
      </c>
      <c r="G13" s="28"/>
      <c r="H13" s="28"/>
      <c r="I13" s="28"/>
      <c r="J13" s="40"/>
    </row>
    <row r="14" ht="15" spans="1:10">
      <c r="A14" s="24"/>
      <c r="B14" s="25" t="s">
        <v>27</v>
      </c>
      <c r="C14" s="25" t="s">
        <v>42</v>
      </c>
      <c r="D14" s="25" t="s">
        <v>29</v>
      </c>
      <c r="E14" s="25" t="s">
        <v>47</v>
      </c>
      <c r="F14" s="25">
        <f ca="1" t="array" ref="F14">SUM(--TRIM(MID(SUBSTITUTE(E14,"\",REPT(" ",100)),ROW(INDIRECT("1:"&amp;LEN(E14)-LEN(SUBSTITUTE(E14,"\",""))+1))*100-99,100)))</f>
        <v>510</v>
      </c>
      <c r="G14" s="28"/>
      <c r="H14" s="28"/>
      <c r="I14" s="28"/>
      <c r="J14" s="40"/>
    </row>
    <row r="15" ht="15" spans="1:10">
      <c r="A15" s="24"/>
      <c r="B15" s="25" t="s">
        <v>33</v>
      </c>
      <c r="C15" s="25" t="s">
        <v>42</v>
      </c>
      <c r="D15" s="25" t="s">
        <v>29</v>
      </c>
      <c r="E15" s="25" t="s">
        <v>48</v>
      </c>
      <c r="F15" s="25">
        <f ca="1" t="array" ref="F15">SUM(--TRIM(MID(SUBSTITUTE(E15,"\",REPT(" ",100)),ROW(INDIRECT("1:"&amp;LEN(E15)-LEN(SUBSTITUTE(E15,"\",""))+1))*100-99,100)))</f>
        <v>485</v>
      </c>
      <c r="G15" s="28"/>
      <c r="H15" s="28"/>
      <c r="I15" s="28"/>
      <c r="J15" s="40"/>
    </row>
    <row r="16" ht="15" spans="1:10">
      <c r="A16" s="24"/>
      <c r="B16" s="25" t="s">
        <v>49</v>
      </c>
      <c r="C16" s="25" t="s">
        <v>50</v>
      </c>
      <c r="D16" s="25" t="s">
        <v>51</v>
      </c>
      <c r="E16" s="25" t="s">
        <v>52</v>
      </c>
      <c r="F16" s="25">
        <f ca="1" t="array" ref="F16">SUM(--TRIM(MID(SUBSTITUTE(E16,"\",REPT(" ",100)),ROW(INDIRECT("1:"&amp;LEN(E16)-LEN(SUBSTITUTE(E16,"\",""))+1))*100-99,100)))</f>
        <v>80</v>
      </c>
      <c r="G16" s="28"/>
      <c r="H16" s="28"/>
      <c r="I16" s="28"/>
      <c r="J16" s="40"/>
    </row>
    <row r="17" ht="15" spans="1:10">
      <c r="A17" s="24"/>
      <c r="B17" s="25" t="s">
        <v>45</v>
      </c>
      <c r="C17" s="25" t="s">
        <v>50</v>
      </c>
      <c r="D17" s="25" t="s">
        <v>43</v>
      </c>
      <c r="E17" s="25" t="s">
        <v>53</v>
      </c>
      <c r="F17" s="25">
        <f ca="1" t="array" ref="F17">SUM(--TRIM(MID(SUBSTITUTE(E17,"\",REPT(" ",100)),ROW(INDIRECT("1:"&amp;LEN(E17)-LEN(SUBSTITUTE(E17,"\",""))+1))*100-99,100)))</f>
        <v>445</v>
      </c>
      <c r="G17" s="28"/>
      <c r="H17" s="28"/>
      <c r="I17" s="28"/>
      <c r="J17" s="40"/>
    </row>
    <row r="18" ht="15" spans="1:10">
      <c r="A18" s="24"/>
      <c r="B18" s="25" t="s">
        <v>27</v>
      </c>
      <c r="C18" s="25" t="s">
        <v>50</v>
      </c>
      <c r="D18" s="25" t="s">
        <v>29</v>
      </c>
      <c r="E18" s="25" t="s">
        <v>54</v>
      </c>
      <c r="F18" s="25">
        <f ca="1" t="array" ref="F18">SUM(--TRIM(MID(SUBSTITUTE(E18,"\",REPT(" ",100)),ROW(INDIRECT("1:"&amp;LEN(E18)-LEN(SUBSTITUTE(E18,"\",""))+1))*100-99,100)))</f>
        <v>1360</v>
      </c>
      <c r="G18" s="28"/>
      <c r="H18" s="28"/>
      <c r="I18" s="28"/>
      <c r="J18" s="40"/>
    </row>
    <row r="19" ht="15" spans="1:10">
      <c r="A19" s="24"/>
      <c r="B19" s="25" t="s">
        <v>33</v>
      </c>
      <c r="C19" s="25" t="s">
        <v>50</v>
      </c>
      <c r="D19" s="25" t="s">
        <v>29</v>
      </c>
      <c r="E19" s="25" t="s">
        <v>55</v>
      </c>
      <c r="F19" s="25">
        <f ca="1" t="array" ref="F19">SUM(--TRIM(MID(SUBSTITUTE(E19,"\",REPT(" ",100)),ROW(INDIRECT("1:"&amp;LEN(E19)-LEN(SUBSTITUTE(E19,"\",""))+1))*100-99,100)))</f>
        <v>1770</v>
      </c>
      <c r="G19" s="28"/>
      <c r="H19" s="28"/>
      <c r="I19" s="28"/>
      <c r="J19" s="40"/>
    </row>
    <row r="20" ht="15" spans="1:10">
      <c r="A20" s="24"/>
      <c r="B20" s="25" t="s">
        <v>27</v>
      </c>
      <c r="C20" s="25" t="s">
        <v>56</v>
      </c>
      <c r="D20" s="25" t="s">
        <v>29</v>
      </c>
      <c r="E20" s="25" t="s">
        <v>57</v>
      </c>
      <c r="F20" s="25">
        <f ca="1" t="array" ref="F20">SUM(--TRIM(MID(SUBSTITUTE(E20,"\",REPT(" ",100)),ROW(INDIRECT("1:"&amp;LEN(E20)-LEN(SUBSTITUTE(E20,"\",""))+1))*100-99,100)))</f>
        <v>1960</v>
      </c>
      <c r="G20" s="28"/>
      <c r="H20" s="28"/>
      <c r="I20" s="28"/>
      <c r="J20" s="40"/>
    </row>
    <row r="21" ht="15" spans="1:10">
      <c r="A21" s="24"/>
      <c r="B21" s="25" t="s">
        <v>33</v>
      </c>
      <c r="C21" s="25" t="s">
        <v>56</v>
      </c>
      <c r="D21" s="25" t="s">
        <v>29</v>
      </c>
      <c r="E21" s="25" t="s">
        <v>58</v>
      </c>
      <c r="F21" s="25">
        <f ca="1" t="array" ref="F21">SUM(--TRIM(MID(SUBSTITUTE(E21,"\",REPT(" ",100)),ROW(INDIRECT("1:"&amp;LEN(E21)-LEN(SUBSTITUTE(E21,"\",""))+1))*100-99,100)))</f>
        <v>790</v>
      </c>
      <c r="G21" s="29"/>
      <c r="H21" s="29"/>
      <c r="I21" s="29"/>
      <c r="J21" s="41"/>
    </row>
    <row r="22" ht="15" spans="1:10">
      <c r="A22" s="24"/>
      <c r="B22" s="25" t="s">
        <v>59</v>
      </c>
      <c r="C22" s="25" t="s">
        <v>60</v>
      </c>
      <c r="D22" s="25" t="s">
        <v>61</v>
      </c>
      <c r="E22" s="25" t="s">
        <v>62</v>
      </c>
      <c r="F22" s="25">
        <f ca="1" t="array" ref="F22">SUM(--TRIM(MID(SUBSTITUTE(E22,"\",REPT(" ",100)),ROW(INDIRECT("1:"&amp;LEN(E22)-LEN(SUBSTITUTE(E22,"\",""))+1))*100-99,100)))</f>
        <v>140</v>
      </c>
      <c r="G22" s="26" t="s">
        <v>63</v>
      </c>
      <c r="H22" s="27">
        <v>25</v>
      </c>
      <c r="I22" s="27">
        <v>26</v>
      </c>
      <c r="J22" s="39" t="s">
        <v>32</v>
      </c>
    </row>
    <row r="23" ht="15" spans="1:10">
      <c r="A23" s="24"/>
      <c r="B23" s="25" t="s">
        <v>49</v>
      </c>
      <c r="C23" s="25" t="s">
        <v>60</v>
      </c>
      <c r="D23" s="25" t="s">
        <v>61</v>
      </c>
      <c r="E23" s="25" t="s">
        <v>64</v>
      </c>
      <c r="F23" s="25">
        <f ca="1" t="array" ref="F23">SUM(--TRIM(MID(SUBSTITUTE(E23,"\",REPT(" ",100)),ROW(INDIRECT("1:"&amp;LEN(E23)-LEN(SUBSTITUTE(E23,"\",""))+1))*100-99,100)))</f>
        <v>120</v>
      </c>
      <c r="G23" s="34"/>
      <c r="H23" s="28"/>
      <c r="I23" s="28"/>
      <c r="J23" s="40"/>
    </row>
    <row r="24" ht="15" spans="1:10">
      <c r="A24" s="24"/>
      <c r="B24" s="25" t="s">
        <v>27</v>
      </c>
      <c r="C24" s="25" t="s">
        <v>60</v>
      </c>
      <c r="D24" s="25" t="s">
        <v>29</v>
      </c>
      <c r="E24" s="25" t="s">
        <v>65</v>
      </c>
      <c r="F24" s="25">
        <f ca="1" t="array" ref="F24">SUM(--TRIM(MID(SUBSTITUTE(E24,"\",REPT(" ",100)),ROW(INDIRECT("1:"&amp;LEN(E24)-LEN(SUBSTITUTE(E24,"\",""))+1))*100-99,100)))</f>
        <v>3500</v>
      </c>
      <c r="G24" s="34"/>
      <c r="H24" s="28"/>
      <c r="I24" s="28"/>
      <c r="J24" s="40"/>
    </row>
    <row r="25" ht="15" spans="1:10">
      <c r="A25" s="24"/>
      <c r="B25" s="25" t="s">
        <v>33</v>
      </c>
      <c r="C25" s="25" t="s">
        <v>60</v>
      </c>
      <c r="D25" s="25" t="s">
        <v>29</v>
      </c>
      <c r="E25" s="25" t="s">
        <v>66</v>
      </c>
      <c r="F25" s="25">
        <f ca="1" t="array" ref="F25">SUM(--TRIM(MID(SUBSTITUTE(E25,"\",REPT(" ",100)),ROW(INDIRECT("1:"&amp;LEN(E25)-LEN(SUBSTITUTE(E25,"\",""))+1))*100-99,100)))</f>
        <v>2650</v>
      </c>
      <c r="G25" s="34"/>
      <c r="H25" s="28"/>
      <c r="I25" s="28"/>
      <c r="J25" s="40"/>
    </row>
    <row r="26" ht="15" spans="1:10">
      <c r="A26" s="24"/>
      <c r="B26" s="25" t="s">
        <v>45</v>
      </c>
      <c r="C26" s="25" t="s">
        <v>67</v>
      </c>
      <c r="D26" s="25" t="s">
        <v>68</v>
      </c>
      <c r="E26" s="25" t="s">
        <v>46</v>
      </c>
      <c r="F26" s="25">
        <f ca="1" t="array" ref="F26">SUM(--TRIM(MID(SUBSTITUTE(E26,"\",REPT(" ",100)),ROW(INDIRECT("1:"&amp;LEN(E26)-LEN(SUBSTITUTE(E26,"\",""))+1))*100-99,100)))</f>
        <v>100</v>
      </c>
      <c r="G26" s="34"/>
      <c r="H26" s="28"/>
      <c r="I26" s="28"/>
      <c r="J26" s="40"/>
    </row>
    <row r="27" ht="15" spans="1:10">
      <c r="A27" s="24"/>
      <c r="B27" s="25" t="s">
        <v>27</v>
      </c>
      <c r="C27" s="25" t="s">
        <v>67</v>
      </c>
      <c r="D27" s="25" t="s">
        <v>29</v>
      </c>
      <c r="E27" s="25" t="s">
        <v>69</v>
      </c>
      <c r="F27" s="25">
        <f ca="1" t="array" ref="F27">SUM(--TRIM(MID(SUBSTITUTE(E27,"\",REPT(" ",100)),ROW(INDIRECT("1:"&amp;LEN(E27)-LEN(SUBSTITUTE(E27,"\",""))+1))*100-99,100)))</f>
        <v>1580</v>
      </c>
      <c r="G27" s="34"/>
      <c r="H27" s="28"/>
      <c r="I27" s="28"/>
      <c r="J27" s="40"/>
    </row>
    <row r="28" ht="15" spans="1:10">
      <c r="A28" s="24"/>
      <c r="B28" s="25" t="s">
        <v>33</v>
      </c>
      <c r="C28" s="25" t="s">
        <v>67</v>
      </c>
      <c r="D28" s="25" t="s">
        <v>29</v>
      </c>
      <c r="E28" s="25" t="s">
        <v>70</v>
      </c>
      <c r="F28" s="25">
        <f ca="1" t="array" ref="F28">SUM(--TRIM(MID(SUBSTITUTE(E28,"\",REPT(" ",100)),ROW(INDIRECT("1:"&amp;LEN(E28)-LEN(SUBSTITUTE(E28,"\",""))+1))*100-99,100)))</f>
        <v>2240</v>
      </c>
      <c r="G28" s="35"/>
      <c r="H28" s="29"/>
      <c r="I28" s="29"/>
      <c r="J28" s="41"/>
    </row>
    <row r="29" ht="15" spans="1:10">
      <c r="A29" s="24"/>
      <c r="B29" s="25" t="s">
        <v>59</v>
      </c>
      <c r="C29" s="25" t="s">
        <v>71</v>
      </c>
      <c r="D29" s="25" t="s">
        <v>61</v>
      </c>
      <c r="E29" s="25" t="s">
        <v>62</v>
      </c>
      <c r="F29" s="25">
        <f ca="1" t="array" ref="F29">SUM(--TRIM(MID(SUBSTITUTE(E29,"\",REPT(" ",100)),ROW(INDIRECT("1:"&amp;LEN(E29)-LEN(SUBSTITUTE(E29,"\",""))+1))*100-99,100)))</f>
        <v>140</v>
      </c>
      <c r="G29" s="26" t="s">
        <v>72</v>
      </c>
      <c r="H29" s="27">
        <v>25</v>
      </c>
      <c r="I29" s="27">
        <v>26</v>
      </c>
      <c r="J29" s="39" t="s">
        <v>32</v>
      </c>
    </row>
    <row r="30" ht="15" spans="1:10">
      <c r="A30" s="24"/>
      <c r="B30" s="25" t="s">
        <v>27</v>
      </c>
      <c r="C30" s="25" t="s">
        <v>71</v>
      </c>
      <c r="D30" s="25" t="s">
        <v>29</v>
      </c>
      <c r="E30" s="25" t="s">
        <v>73</v>
      </c>
      <c r="F30" s="25">
        <f ca="1" t="array" ref="F30">SUM(--TRIM(MID(SUBSTITUTE(E30,"\",REPT(" ",100)),ROW(INDIRECT("1:"&amp;LEN(E30)-LEN(SUBSTITUTE(E30,"\",""))+1))*100-99,100)))</f>
        <v>515</v>
      </c>
      <c r="G30" s="34"/>
      <c r="H30" s="28"/>
      <c r="I30" s="28"/>
      <c r="J30" s="40"/>
    </row>
    <row r="31" ht="15" spans="1:10">
      <c r="A31" s="24"/>
      <c r="B31" s="25" t="s">
        <v>33</v>
      </c>
      <c r="C31" s="25" t="s">
        <v>71</v>
      </c>
      <c r="D31" s="25" t="s">
        <v>29</v>
      </c>
      <c r="E31" s="25" t="s">
        <v>74</v>
      </c>
      <c r="F31" s="25">
        <f ca="1" t="array" ref="F31">SUM(--TRIM(MID(SUBSTITUTE(E31,"\",REPT(" ",100)),ROW(INDIRECT("1:"&amp;LEN(E31)-LEN(SUBSTITUTE(E31,"\",""))+1))*100-99,100)))</f>
        <v>370</v>
      </c>
      <c r="G31" s="34"/>
      <c r="H31" s="28"/>
      <c r="I31" s="28"/>
      <c r="J31" s="40"/>
    </row>
    <row r="32" ht="15" spans="1:10">
      <c r="A32" s="24"/>
      <c r="B32" s="25" t="s">
        <v>59</v>
      </c>
      <c r="C32" s="25" t="s">
        <v>75</v>
      </c>
      <c r="D32" s="25" t="s">
        <v>61</v>
      </c>
      <c r="E32" s="25" t="s">
        <v>62</v>
      </c>
      <c r="F32" s="25">
        <f ca="1" t="array" ref="F32">SUM(--TRIM(MID(SUBSTITUTE(E32,"\",REPT(" ",100)),ROW(INDIRECT("1:"&amp;LEN(E32)-LEN(SUBSTITUTE(E32,"\",""))+1))*100-99,100)))</f>
        <v>140</v>
      </c>
      <c r="G32" s="34"/>
      <c r="H32" s="28"/>
      <c r="I32" s="28"/>
      <c r="J32" s="40"/>
    </row>
    <row r="33" ht="15" spans="1:10">
      <c r="A33" s="24"/>
      <c r="B33" s="25" t="s">
        <v>27</v>
      </c>
      <c r="C33" s="25" t="s">
        <v>75</v>
      </c>
      <c r="D33" s="25" t="s">
        <v>29</v>
      </c>
      <c r="E33" s="25" t="s">
        <v>76</v>
      </c>
      <c r="F33" s="25">
        <f ca="1" t="array" ref="F33">SUM(--TRIM(MID(SUBSTITUTE(E33,"\",REPT(" ",100)),ROW(INDIRECT("1:"&amp;LEN(E33)-LEN(SUBSTITUTE(E33,"\",""))+1))*100-99,100)))</f>
        <v>2445</v>
      </c>
      <c r="G33" s="34"/>
      <c r="H33" s="28"/>
      <c r="I33" s="28"/>
      <c r="J33" s="40"/>
    </row>
    <row r="34" ht="15" spans="1:10">
      <c r="A34" s="24"/>
      <c r="B34" s="25" t="s">
        <v>33</v>
      </c>
      <c r="C34" s="25" t="s">
        <v>75</v>
      </c>
      <c r="D34" s="25" t="s">
        <v>29</v>
      </c>
      <c r="E34" s="25" t="s">
        <v>77</v>
      </c>
      <c r="F34" s="25">
        <f ca="1" t="array" ref="F34">SUM(--TRIM(MID(SUBSTITUTE(E34,"\",REPT(" ",100)),ROW(INDIRECT("1:"&amp;LEN(E34)-LEN(SUBSTITUTE(E34,"\",""))+1))*100-99,100)))</f>
        <v>1975</v>
      </c>
      <c r="G34" s="34"/>
      <c r="H34" s="28"/>
      <c r="I34" s="28"/>
      <c r="J34" s="40"/>
    </row>
    <row r="35" ht="15" spans="1:10">
      <c r="A35" s="24"/>
      <c r="B35" s="25" t="s">
        <v>27</v>
      </c>
      <c r="C35" s="25" t="s">
        <v>78</v>
      </c>
      <c r="D35" s="25" t="s">
        <v>29</v>
      </c>
      <c r="E35" s="25" t="s">
        <v>79</v>
      </c>
      <c r="F35" s="25">
        <f ca="1" t="array" ref="F35">SUM(--TRIM(MID(SUBSTITUTE(E35,"\",REPT(" ",100)),ROW(INDIRECT("1:"&amp;LEN(E35)-LEN(SUBSTITUTE(E35,"\",""))+1))*100-99,100)))</f>
        <v>430</v>
      </c>
      <c r="G35" s="34"/>
      <c r="H35" s="28"/>
      <c r="I35" s="28"/>
      <c r="J35" s="40"/>
    </row>
    <row r="36" ht="15" spans="1:10">
      <c r="A36" s="24"/>
      <c r="B36" s="25" t="s">
        <v>33</v>
      </c>
      <c r="C36" s="25" t="s">
        <v>78</v>
      </c>
      <c r="D36" s="25" t="s">
        <v>29</v>
      </c>
      <c r="E36" s="25" t="s">
        <v>80</v>
      </c>
      <c r="F36" s="25">
        <f ca="1" t="array" ref="F36">SUM(--TRIM(MID(SUBSTITUTE(E36,"\",REPT(" ",100)),ROW(INDIRECT("1:"&amp;LEN(E36)-LEN(SUBSTITUTE(E36,"\",""))+1))*100-99,100)))</f>
        <v>515</v>
      </c>
      <c r="G36" s="35"/>
      <c r="H36" s="29"/>
      <c r="I36" s="29"/>
      <c r="J36" s="41"/>
    </row>
    <row r="37" ht="15" spans="1:10">
      <c r="A37" s="24"/>
      <c r="B37" s="25" t="s">
        <v>45</v>
      </c>
      <c r="C37" s="25" t="s">
        <v>81</v>
      </c>
      <c r="D37" s="25" t="s">
        <v>51</v>
      </c>
      <c r="E37" s="25" t="s">
        <v>52</v>
      </c>
      <c r="F37" s="25">
        <f ca="1" t="array" ref="F37">SUM(--TRIM(MID(SUBSTITUTE(E37,"\",REPT(" ",100)),ROW(INDIRECT("1:"&amp;LEN(E37)-LEN(SUBSTITUTE(E37,"\",""))+1))*100-99,100)))</f>
        <v>80</v>
      </c>
      <c r="G37" s="26" t="s">
        <v>82</v>
      </c>
      <c r="H37" s="27">
        <v>25</v>
      </c>
      <c r="I37" s="27">
        <v>26</v>
      </c>
      <c r="J37" s="39" t="s">
        <v>32</v>
      </c>
    </row>
    <row r="38" ht="15" spans="1:10">
      <c r="A38" s="24"/>
      <c r="B38" s="25" t="s">
        <v>27</v>
      </c>
      <c r="C38" s="25" t="s">
        <v>81</v>
      </c>
      <c r="D38" s="25" t="s">
        <v>29</v>
      </c>
      <c r="E38" s="25" t="s">
        <v>83</v>
      </c>
      <c r="F38" s="25">
        <f ca="1" t="array" ref="F38">SUM(--TRIM(MID(SUBSTITUTE(E38,"\",REPT(" ",100)),ROW(INDIRECT("1:"&amp;LEN(E38)-LEN(SUBSTITUTE(E38,"\",""))+1))*100-99,100)))</f>
        <v>1700</v>
      </c>
      <c r="G38" s="34"/>
      <c r="H38" s="28"/>
      <c r="I38" s="28"/>
      <c r="J38" s="40"/>
    </row>
    <row r="39" ht="15" spans="1:10">
      <c r="A39" s="24"/>
      <c r="B39" s="25" t="s">
        <v>33</v>
      </c>
      <c r="C39" s="25" t="s">
        <v>81</v>
      </c>
      <c r="D39" s="25" t="s">
        <v>29</v>
      </c>
      <c r="E39" s="25" t="s">
        <v>84</v>
      </c>
      <c r="F39" s="25">
        <f ca="1" t="array" ref="F39">SUM(--TRIM(MID(SUBSTITUTE(E39,"\",REPT(" ",100)),ROW(INDIRECT("1:"&amp;LEN(E39)-LEN(SUBSTITUTE(E39,"\",""))+1))*100-99,100)))</f>
        <v>1550</v>
      </c>
      <c r="G39" s="34"/>
      <c r="H39" s="28"/>
      <c r="I39" s="28"/>
      <c r="J39" s="40"/>
    </row>
    <row r="40" ht="15" spans="1:10">
      <c r="A40" s="24"/>
      <c r="B40" s="25" t="s">
        <v>27</v>
      </c>
      <c r="C40" s="25" t="s">
        <v>85</v>
      </c>
      <c r="D40" s="25" t="s">
        <v>29</v>
      </c>
      <c r="E40" s="25" t="s">
        <v>86</v>
      </c>
      <c r="F40" s="25">
        <f ca="1" t="array" ref="F40">SUM(--TRIM(MID(SUBSTITUTE(E40,"\",REPT(" ",100)),ROW(INDIRECT("1:"&amp;LEN(E40)-LEN(SUBSTITUTE(E40,"\",""))+1))*100-99,100)))</f>
        <v>700</v>
      </c>
      <c r="G40" s="34"/>
      <c r="H40" s="28"/>
      <c r="I40" s="28"/>
      <c r="J40" s="40"/>
    </row>
    <row r="41" ht="15" spans="1:10">
      <c r="A41" s="24"/>
      <c r="B41" s="25" t="s">
        <v>33</v>
      </c>
      <c r="C41" s="36" t="s">
        <v>85</v>
      </c>
      <c r="D41" s="25" t="s">
        <v>29</v>
      </c>
      <c r="E41" s="25" t="s">
        <v>87</v>
      </c>
      <c r="F41" s="25">
        <f ca="1" t="array" ref="F41">SUM(--TRIM(MID(SUBSTITUTE(E41,"\",REPT(" ",100)),ROW(INDIRECT("1:"&amp;LEN(E41)-LEN(SUBSTITUTE(E41,"\",""))+1))*100-99,100)))</f>
        <v>670</v>
      </c>
      <c r="G41" s="34"/>
      <c r="H41" s="28"/>
      <c r="I41" s="28"/>
      <c r="J41" s="40"/>
    </row>
    <row r="42" ht="15" spans="1:10">
      <c r="A42" s="24"/>
      <c r="B42" s="25" t="s">
        <v>27</v>
      </c>
      <c r="C42" s="25" t="s">
        <v>88</v>
      </c>
      <c r="D42" s="25" t="s">
        <v>29</v>
      </c>
      <c r="E42" s="25" t="s">
        <v>89</v>
      </c>
      <c r="F42" s="25">
        <f ca="1" t="array" ref="F42">SUM(--TRIM(MID(SUBSTITUTE(E42,"\",REPT(" ",100)),ROW(INDIRECT("1:"&amp;LEN(E42)-LEN(SUBSTITUTE(E42,"\",""))+1))*100-99,100)))</f>
        <v>360</v>
      </c>
      <c r="G42" s="34"/>
      <c r="H42" s="28"/>
      <c r="I42" s="28"/>
      <c r="J42" s="40"/>
    </row>
    <row r="43" ht="15" spans="1:10">
      <c r="A43" s="24"/>
      <c r="B43" s="25" t="s">
        <v>33</v>
      </c>
      <c r="C43" s="25" t="s">
        <v>88</v>
      </c>
      <c r="D43" s="25" t="s">
        <v>29</v>
      </c>
      <c r="E43" s="25" t="s">
        <v>74</v>
      </c>
      <c r="F43" s="25">
        <f ca="1" t="array" ref="F43">SUM(--TRIM(MID(SUBSTITUTE(E43,"\",REPT(" ",100)),ROW(INDIRECT("1:"&amp;LEN(E43)-LEN(SUBSTITUTE(E43,"\",""))+1))*100-99,100)))</f>
        <v>370</v>
      </c>
      <c r="G43" s="34"/>
      <c r="H43" s="28"/>
      <c r="I43" s="28"/>
      <c r="J43" s="40"/>
    </row>
    <row r="44" ht="15" spans="1:10">
      <c r="A44" s="24"/>
      <c r="B44" s="25" t="s">
        <v>59</v>
      </c>
      <c r="C44" s="25" t="s">
        <v>90</v>
      </c>
      <c r="D44" s="25" t="s">
        <v>61</v>
      </c>
      <c r="E44" s="25" t="s">
        <v>62</v>
      </c>
      <c r="F44" s="25">
        <f ca="1" t="array" ref="F44">SUM(--TRIM(MID(SUBSTITUTE(E44,"\",REPT(" ",100)),ROW(INDIRECT("1:"&amp;LEN(E44)-LEN(SUBSTITUTE(E44,"\",""))+1))*100-99,100)))</f>
        <v>140</v>
      </c>
      <c r="G44" s="34"/>
      <c r="H44" s="28"/>
      <c r="I44" s="28"/>
      <c r="J44" s="40"/>
    </row>
    <row r="45" ht="15" spans="1:10">
      <c r="A45" s="24"/>
      <c r="B45" s="25" t="s">
        <v>49</v>
      </c>
      <c r="C45" s="25" t="s">
        <v>90</v>
      </c>
      <c r="D45" s="25" t="s">
        <v>61</v>
      </c>
      <c r="E45" s="25" t="s">
        <v>64</v>
      </c>
      <c r="F45" s="25">
        <f ca="1" t="array" ref="F45">SUM(--TRIM(MID(SUBSTITUTE(E45,"\",REPT(" ",100)),ROW(INDIRECT("1:"&amp;LEN(E45)-LEN(SUBSTITUTE(E45,"\",""))+1))*100-99,100)))</f>
        <v>120</v>
      </c>
      <c r="G45" s="34"/>
      <c r="H45" s="28"/>
      <c r="I45" s="28"/>
      <c r="J45" s="40"/>
    </row>
    <row r="46" ht="15" spans="1:10">
      <c r="A46" s="24"/>
      <c r="B46" s="25" t="s">
        <v>27</v>
      </c>
      <c r="C46" s="25" t="s">
        <v>90</v>
      </c>
      <c r="D46" s="25" t="s">
        <v>29</v>
      </c>
      <c r="E46" s="25" t="s">
        <v>91</v>
      </c>
      <c r="F46" s="25">
        <f ca="1" t="array" ref="F46">SUM(--TRIM(MID(SUBSTITUTE(E46,"\",REPT(" ",100)),ROW(INDIRECT("1:"&amp;LEN(E46)-LEN(SUBSTITUTE(E46,"\",""))+1))*100-99,100)))</f>
        <v>2160</v>
      </c>
      <c r="G46" s="34"/>
      <c r="H46" s="28"/>
      <c r="I46" s="28"/>
      <c r="J46" s="40"/>
    </row>
    <row r="47" ht="15" spans="1:10">
      <c r="A47" s="24"/>
      <c r="B47" s="25" t="s">
        <v>33</v>
      </c>
      <c r="C47" s="25" t="s">
        <v>90</v>
      </c>
      <c r="D47" s="25" t="s">
        <v>29</v>
      </c>
      <c r="E47" s="25" t="s">
        <v>92</v>
      </c>
      <c r="F47" s="25">
        <f ca="1" t="array" ref="F47">SUM(--TRIM(MID(SUBSTITUTE(E47,"\",REPT(" ",100)),ROW(INDIRECT("1:"&amp;LEN(E47)-LEN(SUBSTITUTE(E47,"\",""))+1))*100-99,100)))</f>
        <v>1940</v>
      </c>
      <c r="G47" s="35"/>
      <c r="H47" s="29"/>
      <c r="I47" s="29"/>
      <c r="J47" s="41"/>
    </row>
    <row r="48" ht="15" spans="1:10">
      <c r="A48" s="24"/>
      <c r="B48" s="25" t="s">
        <v>59</v>
      </c>
      <c r="C48" s="25" t="s">
        <v>93</v>
      </c>
      <c r="D48" s="25" t="s">
        <v>61</v>
      </c>
      <c r="E48" s="25" t="s">
        <v>62</v>
      </c>
      <c r="F48" s="25">
        <f ca="1" t="array" ref="F48">SUM(--TRIM(MID(SUBSTITUTE(E48,"\",REPT(" ",100)),ROW(INDIRECT("1:"&amp;LEN(E48)-LEN(SUBSTITUTE(E48,"\",""))+1))*100-99,100)))</f>
        <v>140</v>
      </c>
      <c r="G48" s="26" t="s">
        <v>94</v>
      </c>
      <c r="H48" s="27">
        <v>25</v>
      </c>
      <c r="I48" s="27">
        <v>26</v>
      </c>
      <c r="J48" s="39" t="s">
        <v>32</v>
      </c>
    </row>
    <row r="49" ht="15" spans="1:10">
      <c r="A49" s="24"/>
      <c r="B49" s="25" t="s">
        <v>45</v>
      </c>
      <c r="C49" s="25" t="s">
        <v>93</v>
      </c>
      <c r="D49" s="25" t="s">
        <v>43</v>
      </c>
      <c r="E49" s="25" t="s">
        <v>95</v>
      </c>
      <c r="F49" s="25">
        <f ca="1" t="array" ref="F49">SUM(--TRIM(MID(SUBSTITUTE(E49,"\",REPT(" ",100)),ROW(INDIRECT("1:"&amp;LEN(E49)-LEN(SUBSTITUTE(E49,"\",""))+1))*100-99,100)))</f>
        <v>160</v>
      </c>
      <c r="G49" s="28"/>
      <c r="H49" s="28"/>
      <c r="I49" s="28"/>
      <c r="J49" s="40"/>
    </row>
    <row r="50" ht="15" spans="1:10">
      <c r="A50" s="24"/>
      <c r="B50" s="25" t="s">
        <v>27</v>
      </c>
      <c r="C50" s="25" t="s">
        <v>93</v>
      </c>
      <c r="D50" s="25" t="s">
        <v>29</v>
      </c>
      <c r="E50" s="25" t="s">
        <v>96</v>
      </c>
      <c r="F50" s="25">
        <f ca="1" t="array" ref="F50">SUM(--TRIM(MID(SUBSTITUTE(E50,"\",REPT(" ",100)),ROW(INDIRECT("1:"&amp;LEN(E50)-LEN(SUBSTITUTE(E50,"\",""))+1))*100-99,100)))</f>
        <v>1585</v>
      </c>
      <c r="G50" s="28"/>
      <c r="H50" s="28"/>
      <c r="I50" s="28"/>
      <c r="J50" s="40"/>
    </row>
    <row r="51" ht="15" spans="1:10">
      <c r="A51" s="24"/>
      <c r="B51" s="25" t="s">
        <v>33</v>
      </c>
      <c r="C51" s="25" t="s">
        <v>93</v>
      </c>
      <c r="D51" s="25" t="s">
        <v>29</v>
      </c>
      <c r="E51" s="25" t="s">
        <v>97</v>
      </c>
      <c r="F51" s="25">
        <f ca="1" t="array" ref="F51">SUM(--TRIM(MID(SUBSTITUTE(E51,"\",REPT(" ",100)),ROW(INDIRECT("1:"&amp;LEN(E51)-LEN(SUBSTITUTE(E51,"\",""))+1))*100-99,100)))</f>
        <v>1685</v>
      </c>
      <c r="G51" s="28"/>
      <c r="H51" s="28"/>
      <c r="I51" s="28"/>
      <c r="J51" s="40"/>
    </row>
    <row r="52" ht="15" spans="1:10">
      <c r="A52" s="24"/>
      <c r="B52" s="25" t="s">
        <v>27</v>
      </c>
      <c r="C52" s="25" t="s">
        <v>98</v>
      </c>
      <c r="D52" s="25" t="s">
        <v>99</v>
      </c>
      <c r="E52" s="25" t="s">
        <v>100</v>
      </c>
      <c r="F52" s="25">
        <f ca="1" t="array" ref="F52">SUM(--TRIM(MID(SUBSTITUTE(E52,"\",REPT(" ",100)),ROW(INDIRECT("1:"&amp;LEN(E52)-LEN(SUBSTITUTE(E52,"\",""))+1))*100-99,100)))</f>
        <v>490</v>
      </c>
      <c r="G52" s="28"/>
      <c r="H52" s="28"/>
      <c r="I52" s="28"/>
      <c r="J52" s="40"/>
    </row>
    <row r="53" ht="15" spans="1:10">
      <c r="A53" s="24"/>
      <c r="B53" s="25" t="s">
        <v>33</v>
      </c>
      <c r="C53" s="25" t="s">
        <v>98</v>
      </c>
      <c r="D53" s="25" t="s">
        <v>99</v>
      </c>
      <c r="E53" s="25" t="s">
        <v>101</v>
      </c>
      <c r="F53" s="25">
        <f ca="1" t="array" ref="F53">SUM(--TRIM(MID(SUBSTITUTE(E53,"\",REPT(" ",100)),ROW(INDIRECT("1:"&amp;LEN(E53)-LEN(SUBSTITUTE(E53,"\",""))+1))*100-99,100)))</f>
        <v>660</v>
      </c>
      <c r="G53" s="28"/>
      <c r="H53" s="28"/>
      <c r="I53" s="28"/>
      <c r="J53" s="40"/>
    </row>
    <row r="54" ht="15" spans="1:10">
      <c r="A54" s="24"/>
      <c r="B54" s="25" t="s">
        <v>41</v>
      </c>
      <c r="C54" s="25" t="s">
        <v>102</v>
      </c>
      <c r="D54" s="25" t="s">
        <v>103</v>
      </c>
      <c r="E54" s="25" t="s">
        <v>104</v>
      </c>
      <c r="F54" s="25">
        <f ca="1" t="array" ref="F54">SUM(--TRIM(MID(SUBSTITUTE(E54,"\",REPT(" ",100)),ROW(INDIRECT("1:"&amp;LEN(E54)-LEN(SUBSTITUTE(E54,"\",""))+1))*100-99,100)))</f>
        <v>140</v>
      </c>
      <c r="G54" s="28"/>
      <c r="H54" s="28"/>
      <c r="I54" s="28"/>
      <c r="J54" s="40"/>
    </row>
    <row r="55" ht="15" spans="1:10">
      <c r="A55" s="24"/>
      <c r="B55" s="25" t="s">
        <v>45</v>
      </c>
      <c r="C55" s="25" t="s">
        <v>102</v>
      </c>
      <c r="D55" s="25" t="s">
        <v>103</v>
      </c>
      <c r="E55" s="25" t="s">
        <v>105</v>
      </c>
      <c r="F55" s="25">
        <f ca="1" t="array" ref="F55">SUM(--TRIM(MID(SUBSTITUTE(E55,"\",REPT(" ",100)),ROW(INDIRECT("1:"&amp;LEN(E55)-LEN(SUBSTITUTE(E55,"\",""))+1))*100-99,100)))</f>
        <v>140</v>
      </c>
      <c r="G55" s="28"/>
      <c r="H55" s="28"/>
      <c r="I55" s="28"/>
      <c r="J55" s="40"/>
    </row>
    <row r="56" ht="15" spans="1:10">
      <c r="A56" s="24"/>
      <c r="B56" s="25" t="s">
        <v>27</v>
      </c>
      <c r="C56" s="25" t="s">
        <v>102</v>
      </c>
      <c r="D56" s="25" t="s">
        <v>99</v>
      </c>
      <c r="E56" s="25" t="s">
        <v>106</v>
      </c>
      <c r="F56" s="25">
        <f ca="1" t="array" ref="F56">SUM(--TRIM(MID(SUBSTITUTE(E56,"\",REPT(" ",100)),ROW(INDIRECT("1:"&amp;LEN(E56)-LEN(SUBSTITUTE(E56,"\",""))+1))*100-99,100)))</f>
        <v>450</v>
      </c>
      <c r="G56" s="28"/>
      <c r="H56" s="28"/>
      <c r="I56" s="28"/>
      <c r="J56" s="40"/>
    </row>
    <row r="57" ht="15" spans="1:10">
      <c r="A57" s="24"/>
      <c r="B57" s="25" t="s">
        <v>33</v>
      </c>
      <c r="C57" s="25" t="s">
        <v>102</v>
      </c>
      <c r="D57" s="25" t="s">
        <v>99</v>
      </c>
      <c r="E57" s="25" t="s">
        <v>107</v>
      </c>
      <c r="F57" s="25">
        <f ca="1" t="array" ref="F57">SUM(--TRIM(MID(SUBSTITUTE(E57,"\",REPT(" ",100)),ROW(INDIRECT("1:"&amp;LEN(E57)-LEN(SUBSTITUTE(E57,"\",""))+1))*100-99,100)))</f>
        <v>460</v>
      </c>
      <c r="G57" s="29"/>
      <c r="H57" s="29"/>
      <c r="I57" s="29"/>
      <c r="J57" s="41"/>
    </row>
    <row r="58" spans="5:6">
      <c r="E58" s="37" t="s">
        <v>108</v>
      </c>
      <c r="F58" s="38">
        <f ca="1">SUM(F7:F57)</f>
        <v>44225</v>
      </c>
    </row>
  </sheetData>
  <mergeCells count="27">
    <mergeCell ref="A1:F1"/>
    <mergeCell ref="B2:C2"/>
    <mergeCell ref="D2:E2"/>
    <mergeCell ref="B3:C3"/>
    <mergeCell ref="D3:E3"/>
    <mergeCell ref="A7:A57"/>
    <mergeCell ref="G7:G21"/>
    <mergeCell ref="G22:G28"/>
    <mergeCell ref="G29:G36"/>
    <mergeCell ref="G37:G47"/>
    <mergeCell ref="G48:G57"/>
    <mergeCell ref="H7:H21"/>
    <mergeCell ref="H22:H28"/>
    <mergeCell ref="H29:H36"/>
    <mergeCell ref="H37:H47"/>
    <mergeCell ref="H48:H57"/>
    <mergeCell ref="I7:I21"/>
    <mergeCell ref="I22:I28"/>
    <mergeCell ref="I29:I36"/>
    <mergeCell ref="I37:I47"/>
    <mergeCell ref="I48:I57"/>
    <mergeCell ref="J7:J21"/>
    <mergeCell ref="J22:J28"/>
    <mergeCell ref="J29:J36"/>
    <mergeCell ref="J37:J47"/>
    <mergeCell ref="J48:J57"/>
    <mergeCell ref="G3:I4"/>
  </mergeCells>
  <pageMargins left="0.7" right="0.7" top="0.75" bottom="0.75" header="0.3" footer="0.3"/>
  <pageSetup paperSize="9" scale="6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view="pageBreakPreview" zoomScaleNormal="100" workbookViewId="0">
      <selection activeCell="D3" sqref="D3:E3"/>
    </sheetView>
  </sheetViews>
  <sheetFormatPr defaultColWidth="9" defaultRowHeight="13.5"/>
  <cols>
    <col min="1" max="1" width="15.375" customWidth="1"/>
    <col min="2" max="2" width="12.25" customWidth="1"/>
    <col min="3" max="3" width="14.125" customWidth="1"/>
    <col min="4" max="4" width="30.75" customWidth="1"/>
    <col min="5" max="5" width="26.625" customWidth="1"/>
    <col min="6" max="6" width="11" customWidth="1"/>
    <col min="7" max="7" width="10.5" customWidth="1"/>
    <col min="8" max="8" width="11.25" customWidth="1"/>
    <col min="9" max="9" width="10.625" customWidth="1"/>
    <col min="10" max="10" width="11.75" customWidth="1"/>
  </cols>
  <sheetData>
    <row r="1" ht="33" customHeight="1" spans="1:6">
      <c r="A1" s="1" t="s">
        <v>0</v>
      </c>
      <c r="B1" s="1"/>
      <c r="C1" s="1"/>
      <c r="D1" s="1"/>
      <c r="E1" s="1"/>
      <c r="F1" s="1"/>
    </row>
    <row r="2" ht="24" customHeight="1" spans="2:5">
      <c r="B2" s="2" t="s">
        <v>1</v>
      </c>
      <c r="C2" s="2"/>
      <c r="D2" s="3" t="s">
        <v>2</v>
      </c>
      <c r="E2" s="3"/>
    </row>
    <row r="3" ht="15.75" spans="2:9">
      <c r="B3" s="4" t="s">
        <v>3</v>
      </c>
      <c r="C3" s="4"/>
      <c r="D3" s="5" t="s">
        <v>4</v>
      </c>
      <c r="E3" s="6"/>
      <c r="G3" s="7" t="s">
        <v>5</v>
      </c>
      <c r="H3" s="7"/>
      <c r="I3" s="7"/>
    </row>
    <row r="4" ht="15" spans="1:9">
      <c r="A4" s="8"/>
      <c r="B4" s="8"/>
      <c r="C4" s="8"/>
      <c r="D4" s="9"/>
      <c r="E4" s="9"/>
      <c r="F4" s="10"/>
      <c r="G4" s="7"/>
      <c r="H4" s="7"/>
      <c r="I4" s="7"/>
    </row>
    <row r="5" ht="25.5" spans="1:10">
      <c r="A5" s="11" t="s">
        <v>6</v>
      </c>
      <c r="B5" s="12" t="s">
        <v>7</v>
      </c>
      <c r="C5" s="12" t="s">
        <v>8</v>
      </c>
      <c r="D5" s="13" t="s">
        <v>9</v>
      </c>
      <c r="E5" s="14" t="s">
        <v>10</v>
      </c>
      <c r="F5" s="15" t="s">
        <v>11</v>
      </c>
      <c r="G5" s="16" t="s">
        <v>12</v>
      </c>
      <c r="H5" s="16" t="s">
        <v>13</v>
      </c>
      <c r="I5" s="16" t="s">
        <v>14</v>
      </c>
      <c r="J5" s="31" t="s">
        <v>15</v>
      </c>
    </row>
    <row r="6" ht="15" spans="1:10">
      <c r="A6" s="17" t="s">
        <v>16</v>
      </c>
      <c r="B6" s="18" t="s">
        <v>17</v>
      </c>
      <c r="C6" s="19" t="s">
        <v>18</v>
      </c>
      <c r="D6" s="20" t="s">
        <v>19</v>
      </c>
      <c r="E6" s="21" t="s">
        <v>20</v>
      </c>
      <c r="F6" s="22" t="s">
        <v>21</v>
      </c>
      <c r="G6" s="23" t="s">
        <v>22</v>
      </c>
      <c r="H6" s="23" t="s">
        <v>23</v>
      </c>
      <c r="I6" s="23" t="s">
        <v>24</v>
      </c>
      <c r="J6" s="18" t="s">
        <v>25</v>
      </c>
    </row>
    <row r="7" ht="15" spans="1:10">
      <c r="A7" s="24" t="s">
        <v>26</v>
      </c>
      <c r="B7" s="25" t="s">
        <v>109</v>
      </c>
      <c r="C7" s="25" t="s">
        <v>110</v>
      </c>
      <c r="D7" s="25" t="s">
        <v>61</v>
      </c>
      <c r="E7" s="25" t="s">
        <v>111</v>
      </c>
      <c r="F7" s="32">
        <f ca="1" t="array" ref="F7">SUM(--TRIM(MID(SUBSTITUTE(E7,"\",REPT(" ",100)),ROW(INDIRECT("1:"&amp;LEN(E7)-LEN(SUBSTITUTE(E7,"\",""))+1))*100-99,100)))</f>
        <v>200</v>
      </c>
      <c r="G7" s="26" t="s">
        <v>112</v>
      </c>
      <c r="H7" s="27">
        <v>7</v>
      </c>
      <c r="I7" s="27">
        <v>8</v>
      </c>
      <c r="J7" s="27" t="s">
        <v>113</v>
      </c>
    </row>
    <row r="8" ht="15" spans="1:10">
      <c r="A8" s="24"/>
      <c r="B8" s="25" t="s">
        <v>114</v>
      </c>
      <c r="C8" s="25" t="s">
        <v>110</v>
      </c>
      <c r="D8" s="25" t="s">
        <v>61</v>
      </c>
      <c r="E8" s="25" t="s">
        <v>115</v>
      </c>
      <c r="F8" s="32">
        <f ca="1" t="array" ref="F8">SUM(--TRIM(MID(SUBSTITUTE(E8,"\",REPT(" ",100)),ROW(INDIRECT("1:"&amp;LEN(E8)-LEN(SUBSTITUTE(E8,"\",""))+1))*100-99,100)))</f>
        <v>1220</v>
      </c>
      <c r="G8" s="28"/>
      <c r="H8" s="28"/>
      <c r="I8" s="28"/>
      <c r="J8" s="28"/>
    </row>
    <row r="9" ht="15" spans="1:10">
      <c r="A9" s="24"/>
      <c r="B9" s="25" t="s">
        <v>109</v>
      </c>
      <c r="C9" s="25" t="s">
        <v>116</v>
      </c>
      <c r="D9" s="25" t="s">
        <v>68</v>
      </c>
      <c r="E9" s="25" t="s">
        <v>117</v>
      </c>
      <c r="F9" s="32">
        <f ca="1" t="array" ref="F9">SUM(--TRIM(MID(SUBSTITUTE(E9,"\",REPT(" ",100)),ROW(INDIRECT("1:"&amp;LEN(E9)-LEN(SUBSTITUTE(E9,"\",""))+1))*100-99,100)))</f>
        <v>140</v>
      </c>
      <c r="G9" s="28"/>
      <c r="H9" s="28"/>
      <c r="I9" s="28"/>
      <c r="J9" s="28"/>
    </row>
    <row r="10" ht="15" spans="1:10">
      <c r="A10" s="24"/>
      <c r="B10" s="25" t="s">
        <v>114</v>
      </c>
      <c r="C10" s="25" t="s">
        <v>116</v>
      </c>
      <c r="D10" s="25" t="s">
        <v>68</v>
      </c>
      <c r="E10" s="25" t="s">
        <v>118</v>
      </c>
      <c r="F10" s="32">
        <f ca="1" t="array" ref="F10">SUM(--TRIM(MID(SUBSTITUTE(E10,"\",REPT(" ",100)),ROW(INDIRECT("1:"&amp;LEN(E10)-LEN(SUBSTITUTE(E10,"\",""))+1))*100-99,100)))</f>
        <v>320</v>
      </c>
      <c r="G10" s="28"/>
      <c r="H10" s="28"/>
      <c r="I10" s="28"/>
      <c r="J10" s="28"/>
    </row>
    <row r="11" ht="15" spans="1:10">
      <c r="A11" s="24"/>
      <c r="B11" s="25" t="s">
        <v>114</v>
      </c>
      <c r="C11" s="25" t="s">
        <v>119</v>
      </c>
      <c r="D11" s="25" t="s">
        <v>68</v>
      </c>
      <c r="E11" s="25" t="s">
        <v>120</v>
      </c>
      <c r="F11" s="32">
        <f ca="1" t="array" ref="F11">SUM(--TRIM(MID(SUBSTITUTE(E11,"\",REPT(" ",100)),ROW(INDIRECT("1:"&amp;LEN(E11)-LEN(SUBSTITUTE(E11,"\",""))+1))*100-99,100)))</f>
        <v>340</v>
      </c>
      <c r="G11" s="28"/>
      <c r="H11" s="28"/>
      <c r="I11" s="28"/>
      <c r="J11" s="28"/>
    </row>
    <row r="12" ht="15" spans="1:10">
      <c r="A12" s="24"/>
      <c r="B12" s="25" t="s">
        <v>109</v>
      </c>
      <c r="C12" s="25" t="s">
        <v>121</v>
      </c>
      <c r="D12" s="25" t="s">
        <v>68</v>
      </c>
      <c r="E12" s="25" t="s">
        <v>44</v>
      </c>
      <c r="F12" s="32">
        <f ca="1" t="array" ref="F12">SUM(--TRIM(MID(SUBSTITUTE(E12,"\",REPT(" ",100)),ROW(INDIRECT("1:"&amp;LEN(E12)-LEN(SUBSTITUTE(E12,"\",""))+1))*100-99,100)))</f>
        <v>130</v>
      </c>
      <c r="G12" s="28"/>
      <c r="H12" s="28"/>
      <c r="I12" s="28"/>
      <c r="J12" s="28"/>
    </row>
    <row r="13" ht="15" spans="1:10">
      <c r="A13" s="24"/>
      <c r="B13" s="25" t="s">
        <v>114</v>
      </c>
      <c r="C13" s="25" t="s">
        <v>121</v>
      </c>
      <c r="D13" s="25" t="s">
        <v>68</v>
      </c>
      <c r="E13" s="25" t="s">
        <v>122</v>
      </c>
      <c r="F13" s="32">
        <f ca="1" t="array" ref="F13">SUM(--TRIM(MID(SUBSTITUTE(E13,"\",REPT(" ",100)),ROW(INDIRECT("1:"&amp;LEN(E13)-LEN(SUBSTITUTE(E13,"\",""))+1))*100-99,100)))</f>
        <v>330</v>
      </c>
      <c r="G13" s="28"/>
      <c r="H13" s="28"/>
      <c r="I13" s="28"/>
      <c r="J13" s="28"/>
    </row>
    <row r="14" ht="15" spans="1:10">
      <c r="A14" s="24"/>
      <c r="B14" s="25" t="s">
        <v>114</v>
      </c>
      <c r="C14" s="25" t="s">
        <v>123</v>
      </c>
      <c r="D14" s="25" t="s">
        <v>68</v>
      </c>
      <c r="E14" s="25" t="s">
        <v>124</v>
      </c>
      <c r="F14" s="32">
        <f ca="1" t="array" ref="F14">SUM(--TRIM(MID(SUBSTITUTE(E14,"\",REPT(" ",100)),ROW(INDIRECT("1:"&amp;LEN(E14)-LEN(SUBSTITUTE(E14,"\",""))+1))*100-99,100)))</f>
        <v>310</v>
      </c>
      <c r="G14" s="29"/>
      <c r="H14" s="29"/>
      <c r="I14" s="29"/>
      <c r="J14" s="29"/>
    </row>
    <row r="15" ht="15" spans="1:10">
      <c r="A15" s="24"/>
      <c r="B15" s="25"/>
      <c r="C15" s="25"/>
      <c r="D15" s="25"/>
      <c r="E15" s="25"/>
      <c r="F15" s="25">
        <f ca="1">SUM(F7:F14)</f>
        <v>2990</v>
      </c>
      <c r="G15" s="33"/>
      <c r="H15" s="33"/>
      <c r="I15" s="33"/>
      <c r="J15" s="33"/>
    </row>
  </sheetData>
  <autoFilter xmlns:etc="http://www.wps.cn/officeDocument/2017/etCustomData" ref="B7:F15" etc:filterBottomFollowUsedRange="0">
    <sortState ref="B7:F15">
      <sortCondition ref="C7"/>
    </sortState>
    <extLst/>
  </autoFilter>
  <mergeCells count="11">
    <mergeCell ref="A1:F1"/>
    <mergeCell ref="B2:C2"/>
    <mergeCell ref="D2:E2"/>
    <mergeCell ref="B3:C3"/>
    <mergeCell ref="D3:E3"/>
    <mergeCell ref="A7:A15"/>
    <mergeCell ref="G7:G14"/>
    <mergeCell ref="H7:H14"/>
    <mergeCell ref="I7:I14"/>
    <mergeCell ref="J7:J14"/>
    <mergeCell ref="G3:I4"/>
  </mergeCells>
  <pageMargins left="0.7" right="0.7" top="0.75" bottom="0.75" header="0.3" footer="0.3"/>
  <pageSetup paperSize="9" scale="8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view="pageBreakPreview" zoomScaleNormal="100" workbookViewId="0">
      <selection activeCell="D3" sqref="D3:E3"/>
    </sheetView>
  </sheetViews>
  <sheetFormatPr defaultColWidth="9" defaultRowHeight="13.5"/>
  <cols>
    <col min="1" max="1" width="15.375" customWidth="1"/>
    <col min="2" max="2" width="12.25" customWidth="1"/>
    <col min="3" max="3" width="14.125" customWidth="1"/>
    <col min="4" max="4" width="31" customWidth="1"/>
    <col min="5" max="5" width="26.625" customWidth="1"/>
    <col min="6" max="6" width="11" customWidth="1"/>
    <col min="7" max="7" width="11.125" customWidth="1"/>
    <col min="8" max="8" width="11.25" customWidth="1"/>
    <col min="9" max="9" width="10.625" customWidth="1"/>
  </cols>
  <sheetData>
    <row r="1" ht="33" customHeight="1" spans="1:6">
      <c r="A1" s="1" t="s">
        <v>0</v>
      </c>
      <c r="B1" s="1"/>
      <c r="C1" s="1"/>
      <c r="D1" s="1"/>
      <c r="E1" s="1"/>
      <c r="F1" s="1"/>
    </row>
    <row r="2" ht="24" customHeight="1" spans="2:5">
      <c r="B2" s="2" t="s">
        <v>1</v>
      </c>
      <c r="C2" s="2"/>
      <c r="D2" s="3" t="s">
        <v>2</v>
      </c>
      <c r="E2" s="3"/>
    </row>
    <row r="3" ht="15.75" spans="2:9">
      <c r="B3" s="4" t="s">
        <v>3</v>
      </c>
      <c r="C3" s="4"/>
      <c r="D3" s="5" t="s">
        <v>4</v>
      </c>
      <c r="E3" s="6"/>
      <c r="G3" s="7" t="s">
        <v>5</v>
      </c>
      <c r="H3" s="7"/>
      <c r="I3" s="7"/>
    </row>
    <row r="4" ht="15" spans="1:9">
      <c r="A4" s="8"/>
      <c r="B4" s="8"/>
      <c r="C4" s="8"/>
      <c r="D4" s="9"/>
      <c r="E4" s="9"/>
      <c r="F4" s="10"/>
      <c r="G4" s="7"/>
      <c r="H4" s="7"/>
      <c r="I4" s="7"/>
    </row>
    <row r="5" ht="25.5" spans="1:10">
      <c r="A5" s="11" t="s">
        <v>6</v>
      </c>
      <c r="B5" s="12" t="s">
        <v>7</v>
      </c>
      <c r="C5" s="12" t="s">
        <v>8</v>
      </c>
      <c r="D5" s="13" t="s">
        <v>9</v>
      </c>
      <c r="E5" s="14" t="s">
        <v>10</v>
      </c>
      <c r="F5" s="15" t="s">
        <v>11</v>
      </c>
      <c r="G5" s="16" t="s">
        <v>12</v>
      </c>
      <c r="H5" s="16" t="s">
        <v>13</v>
      </c>
      <c r="I5" s="16" t="s">
        <v>14</v>
      </c>
      <c r="J5" s="31" t="s">
        <v>15</v>
      </c>
    </row>
    <row r="6" ht="15" spans="1:10">
      <c r="A6" s="17" t="s">
        <v>16</v>
      </c>
      <c r="B6" s="18" t="s">
        <v>17</v>
      </c>
      <c r="C6" s="19" t="s">
        <v>18</v>
      </c>
      <c r="D6" s="20" t="s">
        <v>19</v>
      </c>
      <c r="E6" s="21" t="s">
        <v>20</v>
      </c>
      <c r="F6" s="22" t="s">
        <v>21</v>
      </c>
      <c r="G6" s="23" t="s">
        <v>22</v>
      </c>
      <c r="H6" s="23" t="s">
        <v>23</v>
      </c>
      <c r="I6" s="23" t="s">
        <v>24</v>
      </c>
      <c r="J6" s="18" t="s">
        <v>25</v>
      </c>
    </row>
    <row r="7" ht="15" spans="1:10">
      <c r="A7" s="24" t="s">
        <v>26</v>
      </c>
      <c r="B7" s="25" t="s">
        <v>125</v>
      </c>
      <c r="C7" s="25" t="s">
        <v>126</v>
      </c>
      <c r="D7" s="25" t="s">
        <v>29</v>
      </c>
      <c r="E7" s="25" t="s">
        <v>127</v>
      </c>
      <c r="F7" s="25">
        <v>425</v>
      </c>
      <c r="G7" s="26" t="s">
        <v>128</v>
      </c>
      <c r="H7" s="27">
        <v>25</v>
      </c>
      <c r="I7" s="27">
        <v>26</v>
      </c>
      <c r="J7" s="27" t="s">
        <v>32</v>
      </c>
    </row>
    <row r="8" ht="15" spans="1:10">
      <c r="A8" s="24"/>
      <c r="B8" s="25" t="s">
        <v>125</v>
      </c>
      <c r="C8" s="25" t="s">
        <v>129</v>
      </c>
      <c r="D8" s="25" t="s">
        <v>29</v>
      </c>
      <c r="E8" s="25" t="s">
        <v>130</v>
      </c>
      <c r="F8" s="25">
        <v>1005</v>
      </c>
      <c r="G8" s="28"/>
      <c r="H8" s="28"/>
      <c r="I8" s="28"/>
      <c r="J8" s="28"/>
    </row>
    <row r="9" ht="15" spans="1:10">
      <c r="A9" s="24"/>
      <c r="B9" s="25" t="s">
        <v>131</v>
      </c>
      <c r="C9" s="25" t="s">
        <v>132</v>
      </c>
      <c r="D9" s="25" t="s">
        <v>36</v>
      </c>
      <c r="E9" s="25" t="s">
        <v>133</v>
      </c>
      <c r="F9" s="25">
        <v>460</v>
      </c>
      <c r="G9" s="28"/>
      <c r="H9" s="28"/>
      <c r="I9" s="28"/>
      <c r="J9" s="28"/>
    </row>
    <row r="10" ht="15" spans="1:10">
      <c r="A10" s="24"/>
      <c r="B10" s="25" t="s">
        <v>125</v>
      </c>
      <c r="C10" s="25" t="s">
        <v>132</v>
      </c>
      <c r="D10" s="25" t="s">
        <v>36</v>
      </c>
      <c r="E10" s="25" t="s">
        <v>134</v>
      </c>
      <c r="F10" s="25">
        <v>625</v>
      </c>
      <c r="G10" s="28"/>
      <c r="H10" s="28"/>
      <c r="I10" s="28"/>
      <c r="J10" s="28"/>
    </row>
    <row r="11" ht="15" spans="1:10">
      <c r="A11" s="24"/>
      <c r="B11" s="25" t="s">
        <v>135</v>
      </c>
      <c r="C11" s="25" t="s">
        <v>136</v>
      </c>
      <c r="D11" s="25" t="s">
        <v>43</v>
      </c>
      <c r="E11" s="25" t="s">
        <v>137</v>
      </c>
      <c r="F11" s="25">
        <v>470</v>
      </c>
      <c r="G11" s="28"/>
      <c r="H11" s="28"/>
      <c r="I11" s="28"/>
      <c r="J11" s="28"/>
    </row>
    <row r="12" ht="15" spans="1:10">
      <c r="A12" s="24"/>
      <c r="B12" s="25" t="s">
        <v>138</v>
      </c>
      <c r="C12" s="25" t="s">
        <v>136</v>
      </c>
      <c r="D12" s="25" t="s">
        <v>61</v>
      </c>
      <c r="E12" s="25" t="s">
        <v>62</v>
      </c>
      <c r="F12" s="25">
        <v>140</v>
      </c>
      <c r="G12" s="28"/>
      <c r="H12" s="28"/>
      <c r="I12" s="28"/>
      <c r="J12" s="28"/>
    </row>
    <row r="13" ht="15" spans="1:10">
      <c r="A13" s="24"/>
      <c r="B13" s="25" t="s">
        <v>131</v>
      </c>
      <c r="C13" s="25" t="s">
        <v>136</v>
      </c>
      <c r="D13" s="25" t="s">
        <v>29</v>
      </c>
      <c r="E13" s="25" t="s">
        <v>139</v>
      </c>
      <c r="F13" s="25">
        <v>300</v>
      </c>
      <c r="G13" s="28"/>
      <c r="H13" s="28"/>
      <c r="I13" s="28"/>
      <c r="J13" s="28"/>
    </row>
    <row r="14" ht="15" spans="1:10">
      <c r="A14" s="24"/>
      <c r="B14" s="25" t="s">
        <v>125</v>
      </c>
      <c r="C14" s="25" t="s">
        <v>136</v>
      </c>
      <c r="D14" s="25" t="s">
        <v>29</v>
      </c>
      <c r="E14" s="25" t="s">
        <v>140</v>
      </c>
      <c r="F14" s="25">
        <v>890</v>
      </c>
      <c r="G14" s="28"/>
      <c r="H14" s="28"/>
      <c r="I14" s="28"/>
      <c r="J14" s="28"/>
    </row>
    <row r="15" ht="15" spans="1:10">
      <c r="A15" s="24"/>
      <c r="B15" s="25" t="s">
        <v>135</v>
      </c>
      <c r="C15" s="25" t="s">
        <v>141</v>
      </c>
      <c r="D15" s="25" t="s">
        <v>43</v>
      </c>
      <c r="E15" s="25" t="s">
        <v>142</v>
      </c>
      <c r="F15" s="25">
        <v>460</v>
      </c>
      <c r="G15" s="28"/>
      <c r="H15" s="28"/>
      <c r="I15" s="28"/>
      <c r="J15" s="28"/>
    </row>
    <row r="16" ht="15" spans="1:10">
      <c r="A16" s="24"/>
      <c r="B16" s="25" t="s">
        <v>138</v>
      </c>
      <c r="C16" s="25" t="s">
        <v>141</v>
      </c>
      <c r="D16" s="25" t="s">
        <v>29</v>
      </c>
      <c r="E16" s="25" t="s">
        <v>143</v>
      </c>
      <c r="F16" s="25">
        <v>170</v>
      </c>
      <c r="G16" s="28"/>
      <c r="H16" s="28"/>
      <c r="I16" s="28"/>
      <c r="J16" s="28"/>
    </row>
    <row r="17" ht="15" spans="1:10">
      <c r="A17" s="24"/>
      <c r="B17" s="25" t="s">
        <v>131</v>
      </c>
      <c r="C17" s="25" t="s">
        <v>141</v>
      </c>
      <c r="D17" s="25" t="s">
        <v>29</v>
      </c>
      <c r="E17" s="25" t="s">
        <v>144</v>
      </c>
      <c r="F17" s="25">
        <v>315</v>
      </c>
      <c r="G17" s="28"/>
      <c r="H17" s="28"/>
      <c r="I17" s="28"/>
      <c r="J17" s="28"/>
    </row>
    <row r="18" ht="15" spans="1:10">
      <c r="A18" s="24"/>
      <c r="B18" s="25" t="s">
        <v>125</v>
      </c>
      <c r="C18" s="25" t="s">
        <v>141</v>
      </c>
      <c r="D18" s="25" t="s">
        <v>29</v>
      </c>
      <c r="E18" s="25" t="s">
        <v>145</v>
      </c>
      <c r="F18" s="25">
        <v>810</v>
      </c>
      <c r="G18" s="29"/>
      <c r="H18" s="29"/>
      <c r="I18" s="29"/>
      <c r="J18" s="29"/>
    </row>
    <row r="19" ht="15" spans="1:10">
      <c r="A19" s="24"/>
      <c r="B19" s="25" t="s">
        <v>146</v>
      </c>
      <c r="C19" s="25" t="s">
        <v>147</v>
      </c>
      <c r="D19" s="25" t="s">
        <v>61</v>
      </c>
      <c r="E19" s="25" t="s">
        <v>64</v>
      </c>
      <c r="F19" s="25">
        <v>120</v>
      </c>
      <c r="G19" s="26" t="s">
        <v>148</v>
      </c>
      <c r="H19" s="27">
        <v>17</v>
      </c>
      <c r="I19" s="27">
        <v>18</v>
      </c>
      <c r="J19" s="27" t="s">
        <v>32</v>
      </c>
    </row>
    <row r="20" ht="15" spans="1:10">
      <c r="A20" s="24"/>
      <c r="B20" s="25" t="s">
        <v>131</v>
      </c>
      <c r="C20" s="25" t="s">
        <v>147</v>
      </c>
      <c r="D20" s="25" t="s">
        <v>29</v>
      </c>
      <c r="E20" s="25" t="s">
        <v>149</v>
      </c>
      <c r="F20" s="25">
        <v>225</v>
      </c>
      <c r="G20" s="28"/>
      <c r="H20" s="28"/>
      <c r="I20" s="28"/>
      <c r="J20" s="28"/>
    </row>
    <row r="21" ht="15" spans="1:10">
      <c r="A21" s="24"/>
      <c r="B21" s="25" t="s">
        <v>125</v>
      </c>
      <c r="C21" s="25" t="s">
        <v>147</v>
      </c>
      <c r="D21" s="25" t="s">
        <v>29</v>
      </c>
      <c r="E21" s="25" t="s">
        <v>150</v>
      </c>
      <c r="F21" s="25">
        <v>1100</v>
      </c>
      <c r="G21" s="28"/>
      <c r="H21" s="28"/>
      <c r="I21" s="28"/>
      <c r="J21" s="28"/>
    </row>
    <row r="22" ht="15" spans="1:10">
      <c r="A22" s="24"/>
      <c r="B22" s="25" t="s">
        <v>125</v>
      </c>
      <c r="C22" s="25" t="s">
        <v>151</v>
      </c>
      <c r="D22" s="25" t="s">
        <v>29</v>
      </c>
      <c r="E22" s="25" t="s">
        <v>152</v>
      </c>
      <c r="F22" s="25">
        <v>1330</v>
      </c>
      <c r="G22" s="28"/>
      <c r="H22" s="28"/>
      <c r="I22" s="28"/>
      <c r="J22" s="28"/>
    </row>
    <row r="23" ht="15" spans="1:10">
      <c r="A23" s="24"/>
      <c r="B23" s="25" t="s">
        <v>138</v>
      </c>
      <c r="C23" s="25" t="s">
        <v>153</v>
      </c>
      <c r="D23" s="25" t="s">
        <v>29</v>
      </c>
      <c r="E23" s="25" t="s">
        <v>154</v>
      </c>
      <c r="F23" s="25">
        <v>210</v>
      </c>
      <c r="G23" s="28"/>
      <c r="H23" s="28"/>
      <c r="I23" s="28"/>
      <c r="J23" s="28"/>
    </row>
    <row r="24" ht="15" spans="1:10">
      <c r="A24" s="24"/>
      <c r="B24" s="25" t="s">
        <v>131</v>
      </c>
      <c r="C24" s="25" t="s">
        <v>153</v>
      </c>
      <c r="D24" s="25" t="s">
        <v>29</v>
      </c>
      <c r="E24" s="25" t="s">
        <v>155</v>
      </c>
      <c r="F24" s="25">
        <v>1115</v>
      </c>
      <c r="G24" s="28"/>
      <c r="H24" s="28"/>
      <c r="I24" s="28"/>
      <c r="J24" s="28"/>
    </row>
    <row r="25" ht="15" spans="1:10">
      <c r="A25" s="24"/>
      <c r="B25" s="25" t="s">
        <v>125</v>
      </c>
      <c r="C25" s="25" t="s">
        <v>153</v>
      </c>
      <c r="D25" s="25" t="s">
        <v>29</v>
      </c>
      <c r="E25" s="25" t="s">
        <v>156</v>
      </c>
      <c r="F25" s="25">
        <v>3400</v>
      </c>
      <c r="G25" s="29"/>
      <c r="H25" s="29"/>
      <c r="I25" s="29"/>
      <c r="J25" s="29"/>
    </row>
    <row r="26" spans="6:6">
      <c r="F26" s="30">
        <f>SUM(F7:F25)</f>
        <v>13570</v>
      </c>
    </row>
  </sheetData>
  <mergeCells count="15">
    <mergeCell ref="A1:F1"/>
    <mergeCell ref="B2:C2"/>
    <mergeCell ref="D2:E2"/>
    <mergeCell ref="B3:C3"/>
    <mergeCell ref="D3:E3"/>
    <mergeCell ref="A7:A25"/>
    <mergeCell ref="G7:G18"/>
    <mergeCell ref="G19:G25"/>
    <mergeCell ref="H7:H18"/>
    <mergeCell ref="H19:H25"/>
    <mergeCell ref="I7:I18"/>
    <mergeCell ref="I19:I25"/>
    <mergeCell ref="J7:J18"/>
    <mergeCell ref="J19:J25"/>
    <mergeCell ref="G3:I4"/>
  </mergeCells>
  <pageMargins left="0.7" right="0.7" top="0.75" bottom="0.75" header="0.3" footer="0.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#072</vt:lpstr>
      <vt:lpstr>#717</vt:lpstr>
      <vt:lpstr>#942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2025-10-13T13:07:00Z</dcterms:created>
  <dcterms:modified xsi:type="dcterms:W3CDTF">2025-10-29T12:27:23Z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8F9D623E298846549A1933DC95335D26_13</vt:lpwstr>
  </property>
  <property fmtid="{D5CDD505-2E9C-101B-9397-08002B2CF9AE}" pid="3" name="KSOProductBuildVer">
    <vt:lpwstr>2052-12.1.0.23125</vt:lpwstr>
  </property>
</Properties>
</file>