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<sst xmlns="http://schemas.openxmlformats.org/spreadsheetml/2006/main" count="45" uniqueCount="37">
  <si>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</si>
  <si>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</si>
  <si>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</si>
  <si>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</si>
  <si>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SF3271325890431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</si>
  <si>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</si>
  <si>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</si>
  <si>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</si>
  <si>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</si>
  <si>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</si>
  <si>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</si>
  <si>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</si>
  <si>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</si>
  <si>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</si>
  <si>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</si>
  <si>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</si>
  <si>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</si>
  <si>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</si>
  <si>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</si>
  <si>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</si>
  <si>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</si>
  <si>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</si>
  <si>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</si>
  <si>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</si>
  <si>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</si>
  <si>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</si>
  <si>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</si>
  <si>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</si>
  <si>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S25101579 
PO80780 ETQ09892-4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</si>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</sst>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485775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295275</xdr:colOff>
      <xdr:row>3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4975" y="666750"/>
          <a:ext cx="372427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18" sqref="L18"/>
    </sheetView>
  </sheetViews>
  <sheetFormatPr defaultColWidth="9" defaultRowHeight="13.5"/>
  <cols>
    <col min="1" max="1" width="18.3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45960</v>
      </c>
      <c r="G3" s="11"/>
      <c r="H3" s="12"/>
      <c r="I3" s="32"/>
      <c r="J3" s="32"/>
      <c r="K3" s="32"/>
      <c r="L3" s="32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3"/>
      <c r="L4" s="33"/>
      <c r="M4" s="33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4" t="s">
        <v>13</v>
      </c>
      <c r="J5" s="35" t="s">
        <v>14</v>
      </c>
      <c r="K5" s="35" t="s">
        <v>15</v>
      </c>
      <c r="L5" s="16" t="s">
        <v>16</v>
      </c>
      <c r="M5" s="36"/>
    </row>
    <row r="6" s="7" customFormat="1" ht="16" customHeight="1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7" customFormat="1" ht="15" spans="1:13">
      <c r="A7" s="25" t="s">
        <v>28</v>
      </c>
      <c r="B7" s="26" t="s">
        <v>29</v>
      </c>
      <c r="C7" s="4"/>
      <c r="D7" s="5"/>
      <c r="E7" s="27"/>
      <c r="F7" s="4">
        <v>442</v>
      </c>
      <c r="G7" s="28">
        <f t="shared" ref="G7:G9" si="0">F7*0.02</f>
        <v>8.84</v>
      </c>
      <c r="H7" s="28">
        <f t="shared" ref="H7:H9" si="1">SUM(F7:G7)</f>
        <v>450.84</v>
      </c>
      <c r="I7" s="40" t="s">
        <v>30</v>
      </c>
      <c r="J7" s="26">
        <v>0.6</v>
      </c>
      <c r="K7" s="26">
        <v>1</v>
      </c>
      <c r="L7" s="26" t="s">
        <v>31</v>
      </c>
      <c r="M7" s="41"/>
    </row>
    <row r="8" s="7" customFormat="1" ht="15" spans="1:13">
      <c r="A8" s="26"/>
      <c r="B8" s="26"/>
      <c r="C8" s="4"/>
      <c r="D8" s="5"/>
      <c r="E8" s="27"/>
      <c r="F8" s="4">
        <v>442</v>
      </c>
      <c r="G8" s="28">
        <f t="shared" si="0"/>
        <v>8.84</v>
      </c>
      <c r="H8" s="28">
        <f t="shared" si="1"/>
        <v>450.84</v>
      </c>
      <c r="I8" s="40"/>
      <c r="J8" s="26"/>
      <c r="K8" s="26"/>
      <c r="L8" s="26"/>
      <c r="M8" s="41"/>
    </row>
    <row r="9" s="7" customFormat="1" ht="15" spans="1:12">
      <c r="A9" s="26" t="s">
        <v>32</v>
      </c>
      <c r="B9" s="29"/>
      <c r="C9" s="30"/>
      <c r="D9" s="30"/>
      <c r="E9" s="30"/>
      <c r="F9" s="31">
        <f>SUM(F7:F8)</f>
        <v>884</v>
      </c>
      <c r="G9" s="28">
        <f t="shared" si="0"/>
        <v>17.68</v>
      </c>
      <c r="H9" s="28">
        <f t="shared" si="1"/>
        <v>901.68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18" sqref="F18"/>
    </sheetView>
  </sheetViews>
  <sheetFormatPr defaultColWidth="9" defaultRowHeight="13.5" outlineLevelRow="7" outlineLevelCol="3"/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4"/>
      <c r="C2" s="5"/>
      <c r="D2" s="4">
        <v>442</v>
      </c>
    </row>
    <row r="3" ht="15" spans="1:4">
      <c r="A3" s="6" t="s">
        <v>36</v>
      </c>
      <c r="B3" s="3"/>
      <c r="C3" s="3"/>
      <c r="D3" s="3">
        <f>SUM(D2:D2)</f>
        <v>442</v>
      </c>
    </row>
    <row r="6" ht="16.5" spans="1:4">
      <c r="A6" s="1" t="s">
        <v>17</v>
      </c>
      <c r="B6" s="2" t="s">
        <v>33</v>
      </c>
      <c r="C6" s="2" t="s">
        <v>34</v>
      </c>
      <c r="D6" s="2" t="s">
        <v>35</v>
      </c>
    </row>
    <row r="7" ht="15" spans="1:4">
      <c r="A7" s="3" t="s">
        <v>29</v>
      </c>
      <c r="B7" s="4"/>
      <c r="C7" s="5"/>
      <c r="D7" s="4">
        <v>442</v>
      </c>
    </row>
    <row r="8" ht="15" spans="1:4">
      <c r="A8" s="6" t="s">
        <v>36</v>
      </c>
      <c r="B8" s="3"/>
      <c r="C8" s="3"/>
      <c r="D8" s="3">
        <f>SUM(D7:D7)</f>
        <v>442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2025-10-30T04:44:24Z</dcterms:created>
  <dcterms:modified xsi:type="dcterms:W3CDTF">2025-10-30T05:27:57Z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85CB1548C5534948B0143AB876A263AA_11</vt:lpwstr>
  </property>
  <property fmtid="{D5CDD505-2E9C-101B-9397-08002B2CF9AE}" pid="3" name="KSOProductBuildVer">
    <vt:lpwstr>2052-12.1.0.23125</vt:lpwstr>
  </property>
</Properties>
</file>