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<sst xmlns="http://schemas.openxmlformats.org/spreadsheetml/2006/main" count="61" uniqueCount="57">
  <si>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</si>
  <si>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</si>
  <si>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</si>
  <si>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SF1549069926685 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</si>
  <si>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</si>
  <si>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</si>
  <si>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</si>
  <si>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</si>
  <si>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</si>
  <si>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</si>
  <si>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</si>
  <si>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</si>
  <si>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</si>
  <si>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</si>
  <si>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</si>
  <si>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</si>
  <si>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</si>
  <si>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</si>
  <si>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</si>
  <si>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</si>
  <si>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</si>
  <si>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</si>
  <si>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</si>
  <si>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</si>
  <si>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</si>
  <si>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</si>
  <si>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</si>
  <si>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</si>
  <si>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</si>
  <si>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176573石色</t>
  </si>
  <si>
    <r>
      <rPr>
        <b/>
        <sz val="11"/>
        <rFont val="宋体"/>
        <charset val="134"/>
      </rPr>
      <t>白色</t>
    </r>
  </si>
  <si>
    <t>1546569-561</t>
  </si>
  <si>
    <t>1-1</t>
  </si>
  <si>
    <t>袋装</t>
  </si>
  <si>
    <t>176573绿洲</t>
  </si>
  <si>
    <t>1546567-564</t>
  </si>
  <si>
    <t>176573品蓝</t>
  </si>
  <si>
    <t>1546565-558</t>
  </si>
  <si>
    <t>总计</t>
  </si>
  <si>
    <t>Factory name (工厂名称)</t>
  </si>
  <si>
    <t>（在此贴实样图片）</t>
  </si>
  <si>
    <t>PO. Number(订单号)</t>
  </si>
  <si>
    <t>P25102453     S25101137</t>
  </si>
  <si>
    <t>JUSTJEANS</t>
  </si>
  <si>
    <t>Style Code.(款号)</t>
  </si>
  <si>
    <t>176573石色 绿洲 品蓝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</si>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</sst>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79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12" sqref="K12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45960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2550</v>
      </c>
      <c r="G9" s="44">
        <f>F9*0.02</f>
        <v>51</v>
      </c>
      <c r="H9" s="44">
        <f>F9+G9</f>
        <v>2601</v>
      </c>
      <c r="I9" s="61" t="s">
        <v>32</v>
      </c>
      <c r="J9" s="62">
        <v>1</v>
      </c>
      <c r="K9" s="62">
        <v>1.1</v>
      </c>
      <c r="L9" s="61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 t="s">
        <v>35</v>
      </c>
      <c r="E10" s="42"/>
      <c r="F10" s="43">
        <v>2805</v>
      </c>
      <c r="G10" s="44">
        <f>F10*0.02</f>
        <v>56.1</v>
      </c>
      <c r="H10" s="44">
        <f>F10+G10</f>
        <v>2861.1</v>
      </c>
      <c r="I10" s="63"/>
      <c r="J10" s="64"/>
      <c r="K10" s="64"/>
      <c r="L10" s="63"/>
    </row>
    <row r="11" ht="24" customHeight="1" spans="1:12">
      <c r="A11" s="39" t="s">
        <v>28</v>
      </c>
      <c r="B11" s="40" t="s">
        <v>36</v>
      </c>
      <c r="C11" s="41" t="s">
        <v>30</v>
      </c>
      <c r="D11" s="40" t="s">
        <v>37</v>
      </c>
      <c r="E11" s="42"/>
      <c r="F11" s="43">
        <v>1938</v>
      </c>
      <c r="G11" s="44">
        <f>F11*0.02</f>
        <v>38.76</v>
      </c>
      <c r="H11" s="44">
        <f>F11+G11</f>
        <v>1976.76</v>
      </c>
      <c r="I11" s="63"/>
      <c r="J11" s="64"/>
      <c r="K11" s="64"/>
      <c r="L11" s="63"/>
    </row>
    <row r="12" ht="24" customHeight="1" spans="1:12">
      <c r="A12" s="39"/>
      <c r="B12" s="45"/>
      <c r="C12" s="46"/>
      <c r="D12" s="45"/>
      <c r="E12" s="47"/>
      <c r="F12" s="43"/>
      <c r="G12" s="44"/>
      <c r="H12" s="44"/>
      <c r="I12" s="65"/>
      <c r="J12" s="66"/>
      <c r="K12" s="67"/>
      <c r="L12" s="65"/>
    </row>
    <row r="13" ht="24" customHeight="1" spans="1:12">
      <c r="A13" s="39"/>
      <c r="B13" s="45"/>
      <c r="C13" s="46"/>
      <c r="D13" s="45"/>
      <c r="E13" s="47"/>
      <c r="F13" s="43"/>
      <c r="G13" s="44"/>
      <c r="H13" s="44"/>
      <c r="I13" s="65"/>
      <c r="J13" s="66"/>
      <c r="K13" s="67"/>
      <c r="L13" s="65"/>
    </row>
    <row r="14" ht="24" customHeight="1" spans="1:12">
      <c r="A14" s="39"/>
      <c r="B14" s="48"/>
      <c r="C14" s="46"/>
      <c r="D14" s="48"/>
      <c r="E14" s="47"/>
      <c r="F14" s="43"/>
      <c r="G14" s="44"/>
      <c r="H14" s="44"/>
      <c r="I14" s="65"/>
      <c r="J14" s="68"/>
      <c r="K14" s="68"/>
      <c r="L14" s="44"/>
    </row>
    <row r="15" ht="24" customHeight="1" spans="1:12">
      <c r="A15" s="39"/>
      <c r="B15" s="48"/>
      <c r="C15" s="46"/>
      <c r="D15" s="48"/>
      <c r="E15" s="47"/>
      <c r="F15" s="43"/>
      <c r="G15" s="44"/>
      <c r="H15" s="44"/>
      <c r="I15" s="65"/>
      <c r="J15" s="68"/>
      <c r="K15" s="68"/>
      <c r="L15" s="44"/>
    </row>
    <row r="16" ht="24" customHeight="1" spans="1:12">
      <c r="A16" s="39"/>
      <c r="B16" s="48"/>
      <c r="C16" s="46"/>
      <c r="D16" s="48"/>
      <c r="E16" s="47"/>
      <c r="F16" s="43"/>
      <c r="G16" s="44"/>
      <c r="H16" s="44"/>
      <c r="I16" s="65"/>
      <c r="J16" s="68"/>
      <c r="K16" s="68"/>
      <c r="L16" s="44"/>
    </row>
    <row r="17" ht="24" customHeight="1" spans="1:12">
      <c r="A17" s="39"/>
      <c r="B17" s="48"/>
      <c r="C17" s="46"/>
      <c r="D17" s="48"/>
      <c r="E17" s="47"/>
      <c r="F17" s="43"/>
      <c r="G17" s="44"/>
      <c r="H17" s="44"/>
      <c r="I17" s="65"/>
      <c r="J17" s="68"/>
      <c r="K17" s="68"/>
      <c r="L17" s="44"/>
    </row>
    <row r="18" ht="24" customHeight="1" spans="1:12">
      <c r="A18" s="39"/>
      <c r="B18" s="48"/>
      <c r="C18" s="46"/>
      <c r="D18" s="48"/>
      <c r="E18" s="42"/>
      <c r="F18" s="43"/>
      <c r="G18" s="44"/>
      <c r="H18" s="44"/>
      <c r="I18" s="65"/>
      <c r="J18" s="68"/>
      <c r="K18" s="68"/>
      <c r="L18" s="44"/>
    </row>
    <row r="19" ht="24" customHeight="1" spans="1:12">
      <c r="A19" s="39"/>
      <c r="B19" s="48"/>
      <c r="C19" s="46"/>
      <c r="D19" s="48"/>
      <c r="E19" s="49"/>
      <c r="F19" s="43"/>
      <c r="G19" s="44"/>
      <c r="H19" s="44"/>
      <c r="I19" s="65"/>
      <c r="J19" s="68"/>
      <c r="K19" s="68"/>
      <c r="L19" s="44"/>
    </row>
    <row r="20" ht="24" customHeight="1" spans="1:12">
      <c r="A20" s="39"/>
      <c r="B20" s="48"/>
      <c r="C20" s="46"/>
      <c r="D20" s="48"/>
      <c r="E20" s="49"/>
      <c r="F20" s="43"/>
      <c r="G20" s="44"/>
      <c r="H20" s="44"/>
      <c r="I20" s="65"/>
      <c r="J20" s="68"/>
      <c r="K20" s="68"/>
      <c r="L20" s="44"/>
    </row>
    <row r="21" ht="24" customHeight="1" spans="1:12">
      <c r="A21" s="39"/>
      <c r="B21" s="48"/>
      <c r="C21" s="46"/>
      <c r="D21" s="48"/>
      <c r="E21" s="49"/>
      <c r="F21" s="43"/>
      <c r="G21" s="44"/>
      <c r="H21" s="44"/>
      <c r="I21" s="65"/>
      <c r="J21" s="68"/>
      <c r="K21" s="68"/>
      <c r="L21" s="44"/>
    </row>
    <row r="22" ht="24" customHeight="1" spans="1:12">
      <c r="A22" s="39"/>
      <c r="B22" s="48"/>
      <c r="C22" s="46"/>
      <c r="D22" s="48"/>
      <c r="E22" s="49"/>
      <c r="F22" s="43"/>
      <c r="G22" s="44"/>
      <c r="H22" s="44"/>
      <c r="I22" s="65"/>
      <c r="J22" s="68"/>
      <c r="K22" s="68"/>
      <c r="L22" s="44"/>
    </row>
    <row r="23" ht="24" customHeight="1" spans="1:12">
      <c r="A23" s="39"/>
      <c r="B23" s="48"/>
      <c r="C23" s="46"/>
      <c r="D23" s="48"/>
      <c r="E23" s="49"/>
      <c r="F23" s="43"/>
      <c r="G23" s="44"/>
      <c r="H23" s="44"/>
      <c r="I23" s="65"/>
      <c r="J23" s="68"/>
      <c r="K23" s="68"/>
      <c r="L23" s="44"/>
    </row>
    <row r="24" ht="24" customHeight="1" spans="1:12">
      <c r="A24" s="39"/>
      <c r="B24" s="48"/>
      <c r="C24" s="50"/>
      <c r="D24" s="48"/>
      <c r="E24" s="49"/>
      <c r="F24" s="43"/>
      <c r="G24" s="44"/>
      <c r="H24" s="44"/>
      <c r="I24" s="65"/>
      <c r="J24" s="67"/>
      <c r="K24" s="67"/>
      <c r="L24" s="44"/>
    </row>
    <row r="25" ht="24" customHeight="1" spans="1:12">
      <c r="A25" s="39"/>
      <c r="B25" s="48"/>
      <c r="C25" s="50"/>
      <c r="D25" s="48"/>
      <c r="E25" s="49"/>
      <c r="F25" s="43"/>
      <c r="G25" s="44"/>
      <c r="H25" s="44"/>
      <c r="I25" s="65"/>
      <c r="J25" s="67"/>
      <c r="K25" s="67"/>
      <c r="L25" s="44"/>
    </row>
    <row r="26" ht="24" customHeight="1" spans="1:12">
      <c r="A26" s="39"/>
      <c r="B26" s="48"/>
      <c r="C26" s="50"/>
      <c r="D26" s="48"/>
      <c r="E26" s="49"/>
      <c r="F26" s="43"/>
      <c r="G26" s="44"/>
      <c r="H26" s="44"/>
      <c r="I26" s="65"/>
      <c r="J26" s="67"/>
      <c r="K26" s="67"/>
      <c r="L26" s="44"/>
    </row>
    <row r="27" ht="24" customHeight="1" spans="1:12">
      <c r="A27" s="39"/>
      <c r="B27" s="48"/>
      <c r="C27" s="50"/>
      <c r="D27" s="48"/>
      <c r="E27" s="49"/>
      <c r="F27" s="43"/>
      <c r="G27" s="44"/>
      <c r="H27" s="44"/>
      <c r="I27" s="65"/>
      <c r="J27" s="67"/>
      <c r="K27" s="67"/>
      <c r="L27" s="44"/>
    </row>
    <row r="28" ht="24" customHeight="1" spans="1:12">
      <c r="A28" s="51"/>
      <c r="B28" s="52"/>
      <c r="C28" s="52"/>
      <c r="D28" s="49"/>
      <c r="E28" s="49"/>
      <c r="F28" s="53"/>
      <c r="G28" s="47"/>
      <c r="H28" s="47"/>
      <c r="I28" s="47"/>
      <c r="J28" s="47"/>
      <c r="K28" s="47"/>
      <c r="L28" s="42"/>
    </row>
    <row r="29" ht="24" customHeight="1" spans="1:12">
      <c r="A29" s="54"/>
      <c r="B29" s="52"/>
      <c r="C29" s="52"/>
      <c r="D29" s="49"/>
      <c r="E29" s="49"/>
      <c r="F29" s="53"/>
      <c r="G29" s="47"/>
      <c r="H29" s="47"/>
      <c r="I29" s="47"/>
      <c r="J29" s="47"/>
      <c r="K29" s="47"/>
      <c r="L29" s="42"/>
    </row>
    <row r="30" ht="15" spans="1:12">
      <c r="A30" s="42" t="s">
        <v>38</v>
      </c>
      <c r="B30" s="55"/>
      <c r="C30" s="55"/>
      <c r="D30" s="55"/>
      <c r="E30" s="47"/>
      <c r="F30" s="56">
        <f>SUM(F9:F29)</f>
        <v>7293</v>
      </c>
      <c r="G30" s="56">
        <f>SUM(G9:G29)</f>
        <v>145.86</v>
      </c>
      <c r="H30" s="56">
        <f>SUM(H9:H29)</f>
        <v>7438.86</v>
      </c>
      <c r="I30" s="56" t="str">
        <f>I9</f>
        <v>1-1</v>
      </c>
      <c r="J30" s="69">
        <f>SUM(J9:J29)</f>
        <v>1</v>
      </c>
      <c r="K30" s="69">
        <f>SUM(K9:K29)</f>
        <v>1.1</v>
      </c>
      <c r="L30" s="56" t="str">
        <f>L9</f>
        <v>袋装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G6" sqref="G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 t="s">
        <v>40</v>
      </c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56" customHeight="1" spans="1:3">
      <c r="A4" s="4" t="s">
        <v>44</v>
      </c>
      <c r="B4" s="7" t="s">
        <v>45</v>
      </c>
      <c r="C4" s="9"/>
    </row>
    <row r="5" ht="41" customHeight="1" spans="1:3">
      <c r="A5" s="4" t="s">
        <v>46</v>
      </c>
      <c r="B5" s="10" t="str">
        <f>箱单!A9</f>
        <v>JJW-WL-001-EF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f>箱单!F30</f>
        <v>7293</v>
      </c>
      <c r="C7" s="13"/>
    </row>
    <row r="8" ht="41" customHeight="1" spans="1:3">
      <c r="A8" s="4" t="s">
        <v>51</v>
      </c>
      <c r="B8" s="10" t="str">
        <f>箱单!L9</f>
        <v>袋装</v>
      </c>
      <c r="C8" s="14" t="s">
        <v>52</v>
      </c>
    </row>
    <row r="9" ht="41" customHeight="1" spans="1:3">
      <c r="A9" s="4" t="s">
        <v>53</v>
      </c>
      <c r="B9" s="15" t="str">
        <f>箱单!K9&amp;"KG"</f>
        <v>1.1KG</v>
      </c>
      <c r="C9" s="16" t="s">
        <v>54</v>
      </c>
    </row>
    <row r="10" ht="41" customHeight="1" spans="1:3">
      <c r="A10" s="4" t="s">
        <v>55</v>
      </c>
      <c r="B10" s="12" t="str">
        <f>箱单!J9&amp;"KG"</f>
        <v>1KG</v>
      </c>
      <c r="C10" s="16"/>
    </row>
    <row r="11" ht="41" customHeight="1" spans="1:3">
      <c r="A11" s="17" t="s">
        <v>56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2025-10-30T07:03:33Z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55BBBB21883A4398B43A018DF3548E8E_13</vt:lpwstr>
  </property>
</Properties>
</file>