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225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<sst xmlns="http://schemas.openxmlformats.org/spreadsheetml/2006/main" count="55" uniqueCount="53">
  <si>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</si>
  <si>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</si>
  <si>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快递单号:</t>
  </si>
  <si>
    <r>
      <t xml:space="preserve">SF1562943878730                                                                     </t>
    </r>
    <r>
      <rPr>
        <b/>
        <sz val="11"/>
        <color rgb="FFFF0000"/>
        <rFont val="宋体"/>
        <charset val="0"/>
      </rPr>
      <t>周科长</t>
    </r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</si>
  <si>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</si>
  <si>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</si>
  <si>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</si>
  <si>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</si>
  <si>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</si>
  <si>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</si>
  <si>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</si>
  <si>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</si>
  <si>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</si>
  <si>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</si>
  <si>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</si>
  <si>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</si>
  <si>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</si>
  <si>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</si>
  <si>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</si>
  <si>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</si>
  <si>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</si>
  <si>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</si>
  <si>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</si>
  <si>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</si>
  <si>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</si>
  <si>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</si>
  <si>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</si>
  <si>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</si>
  <si>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JJW-CL001-MF</t>
  </si>
  <si>
    <t>/</t>
  </si>
  <si>
    <t>P25101573</t>
  </si>
  <si>
    <t>1-1</t>
  </si>
  <si>
    <t>25*25*27.5</t>
  </si>
  <si>
    <t>JJW-PL001-MF</t>
  </si>
  <si>
    <t>总计</t>
  </si>
  <si>
    <t>Factory name (工厂名称)</t>
  </si>
  <si>
    <t>PO. Number(订单号)</t>
  </si>
  <si>
    <t>S25100728</t>
  </si>
  <si>
    <t>JUSTJEANS</t>
  </si>
  <si>
    <t>Style Code.(款号)</t>
  </si>
  <si>
    <t>175851+140467</t>
  </si>
  <si>
    <t>Product Code.(产品编号)</t>
  </si>
  <si>
    <t>JJW-CL001-MF
JJW-PL001-MF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</si>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</sst>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4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  <font>
      <b/>
      <sz val="11"/>
      <color rgb="FFFF0000"/>
      <name val="宋体"/>
      <charset val="0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22" applyNumberFormat="0" applyAlignment="0" applyProtection="0">
      <alignment vertical="center"/>
    </xf>
    <xf numFmtId="0" fontId="30" fillId="6" borderId="23" applyNumberFormat="0" applyAlignment="0" applyProtection="0">
      <alignment vertical="center"/>
    </xf>
    <xf numFmtId="0" fontId="31" fillId="6" borderId="22" applyNumberFormat="0" applyAlignment="0" applyProtection="0">
      <alignment vertical="center"/>
    </xf>
    <xf numFmtId="0" fontId="32" fillId="7" borderId="24" applyNumberFormat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4" fillId="0" borderId="26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40" fillId="0" borderId="0">
      <alignment vertical="center"/>
    </xf>
    <xf numFmtId="0" fontId="41" fillId="0" borderId="0"/>
  </cellStyleXfs>
  <cellXfs count="65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4" xfId="0" applyNumberFormat="1" applyFont="1" applyFill="1" applyBorder="1" applyAlignment="1">
      <alignment horizontal="left" vertical="center"/>
    </xf>
    <xf numFmtId="49" fontId="8" fillId="2" borderId="15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49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0" fontId="17" fillId="2" borderId="6" xfId="0" applyNumberFormat="1" applyFont="1" applyFill="1" applyBorder="1" applyAlignment="1">
      <alignment horizontal="center" vertical="center"/>
    </xf>
    <xf numFmtId="0" fontId="18" fillId="0" borderId="11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17" fillId="2" borderId="16" xfId="0" applyNumberFormat="1" applyFont="1" applyFill="1" applyBorder="1" applyAlignment="1">
      <alignment horizontal="center" vertical="center"/>
    </xf>
    <xf numFmtId="0" fontId="19" fillId="0" borderId="16" xfId="0" applyFont="1" applyFill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/>
    </xf>
    <xf numFmtId="0" fontId="17" fillId="2" borderId="7" xfId="0" applyNumberFormat="1" applyFont="1" applyFill="1" applyBorder="1" applyAlignment="1">
      <alignment horizontal="center" vertical="center"/>
    </xf>
    <xf numFmtId="0" fontId="18" fillId="0" borderId="7" xfId="0" applyFont="1" applyFill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/>
    </xf>
    <xf numFmtId="0" fontId="18" fillId="0" borderId="16" xfId="0" applyFont="1" applyFill="1" applyBorder="1" applyAlignment="1">
      <alignment horizontal="center" vertical="center" wrapText="1"/>
    </xf>
    <xf numFmtId="0" fontId="18" fillId="0" borderId="11" xfId="0" applyFont="1" applyFill="1" applyBorder="1" applyAlignment="1">
      <alignment vertical="center" wrapText="1"/>
    </xf>
    <xf numFmtId="0" fontId="20" fillId="0" borderId="11" xfId="0" applyFont="1" applyBorder="1" applyAlignment="1">
      <alignment vertical="center"/>
    </xf>
    <xf numFmtId="0" fontId="20" fillId="3" borderId="11" xfId="0" applyFont="1" applyFill="1" applyBorder="1" applyAlignment="1">
      <alignment horizontal="center" vertical="center"/>
    </xf>
    <xf numFmtId="14" fontId="8" fillId="2" borderId="17" xfId="0" applyNumberFormat="1" applyFont="1" applyFill="1" applyBorder="1" applyAlignment="1">
      <alignment horizontal="left" vertical="center"/>
    </xf>
    <xf numFmtId="49" fontId="8" fillId="2" borderId="18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49" fontId="20" fillId="0" borderId="6" xfId="0" applyNumberFormat="1" applyFont="1" applyBorder="1" applyAlignment="1">
      <alignment horizontal="center" vertical="center"/>
    </xf>
    <xf numFmtId="49" fontId="20" fillId="0" borderId="16" xfId="0" applyNumberFormat="1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192405</xdr:colOff>
      <xdr:row>1</xdr:row>
      <xdr:rowOff>235585</xdr:rowOff>
    </xdr:from>
    <xdr:to>
      <xdr:col>1</xdr:col>
      <xdr:colOff>4459605</xdr:colOff>
      <xdr:row>1</xdr:row>
      <xdr:rowOff>1539240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94560" y="489585"/>
          <a:ext cx="4267200" cy="130365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2"/>
  <sheetViews>
    <sheetView tabSelected="1" workbookViewId="0">
      <selection activeCell="F5" sqref="F5:L5"/>
    </sheetView>
  </sheetViews>
  <sheetFormatPr defaultColWidth="9" defaultRowHeight="13.5"/>
  <cols>
    <col min="1" max="1" width="25.275" customWidth="1"/>
    <col min="2" max="2" width="11.87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1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>
        <v>45961</v>
      </c>
      <c r="G4" s="26"/>
      <c r="H4" s="26"/>
      <c r="I4" s="26"/>
      <c r="J4" s="26"/>
      <c r="K4" s="26"/>
      <c r="L4" s="57"/>
    </row>
    <row r="5" ht="24" customHeight="1" spans="1:12">
      <c r="A5" s="23"/>
      <c r="B5" s="27" t="s">
        <v>2</v>
      </c>
      <c r="C5" s="27"/>
      <c r="D5" s="27"/>
      <c r="E5" s="27"/>
      <c r="F5" s="28" t="s">
        <v>3</v>
      </c>
      <c r="G5" s="29"/>
      <c r="H5" s="29"/>
      <c r="I5" s="29"/>
      <c r="J5" s="29"/>
      <c r="K5" s="29"/>
      <c r="L5" s="58"/>
    </row>
    <row r="6" ht="24" customHeight="1" spans="1:12">
      <c r="A6" s="30"/>
      <c r="B6" s="30"/>
      <c r="C6" s="30"/>
      <c r="D6" s="31"/>
      <c r="E6" s="31"/>
      <c r="F6" s="32"/>
      <c r="G6" s="33"/>
      <c r="H6" s="32"/>
      <c r="I6" s="59"/>
      <c r="J6" s="32"/>
      <c r="K6" s="32"/>
      <c r="L6" s="32"/>
    </row>
    <row r="7" ht="24" customHeight="1" spans="1:12">
      <c r="A7" s="34" t="s">
        <v>4</v>
      </c>
      <c r="B7" s="35" t="s">
        <v>5</v>
      </c>
      <c r="C7" s="35" t="s">
        <v>6</v>
      </c>
      <c r="D7" s="35" t="s">
        <v>7</v>
      </c>
      <c r="E7" s="35" t="s">
        <v>8</v>
      </c>
      <c r="F7" s="36" t="s">
        <v>9</v>
      </c>
      <c r="G7" s="36" t="s">
        <v>10</v>
      </c>
      <c r="H7" s="36" t="s">
        <v>11</v>
      </c>
      <c r="I7" s="35" t="s">
        <v>12</v>
      </c>
      <c r="J7" s="60" t="s">
        <v>13</v>
      </c>
      <c r="K7" s="60" t="s">
        <v>14</v>
      </c>
      <c r="L7" s="34" t="s">
        <v>15</v>
      </c>
    </row>
    <row r="8" ht="24" customHeight="1" spans="1:12">
      <c r="A8" s="37" t="s">
        <v>16</v>
      </c>
      <c r="B8" s="38" t="s">
        <v>17</v>
      </c>
      <c r="C8" s="38" t="s">
        <v>18</v>
      </c>
      <c r="D8" s="39" t="s">
        <v>19</v>
      </c>
      <c r="E8" s="39" t="s">
        <v>20</v>
      </c>
      <c r="F8" s="40" t="s">
        <v>21</v>
      </c>
      <c r="G8" s="40" t="s">
        <v>22</v>
      </c>
      <c r="H8" s="40" t="s">
        <v>23</v>
      </c>
      <c r="I8" s="61" t="s">
        <v>24</v>
      </c>
      <c r="J8" s="62" t="s">
        <v>25</v>
      </c>
      <c r="K8" s="62" t="s">
        <v>26</v>
      </c>
      <c r="L8" s="37" t="s">
        <v>27</v>
      </c>
    </row>
    <row r="9" ht="24" customHeight="1" spans="1:12">
      <c r="A9" s="41" t="s">
        <v>28</v>
      </c>
      <c r="B9" s="42">
        <v>175851</v>
      </c>
      <c r="C9" s="43" t="s">
        <v>29</v>
      </c>
      <c r="D9" s="44" t="s">
        <v>30</v>
      </c>
      <c r="E9" s="44" t="s">
        <v>29</v>
      </c>
      <c r="F9" s="45">
        <v>2110</v>
      </c>
      <c r="G9" s="46">
        <v>64</v>
      </c>
      <c r="H9" s="46">
        <f>F9+G9</f>
        <v>2174</v>
      </c>
      <c r="I9" s="63" t="s">
        <v>31</v>
      </c>
      <c r="J9" s="44">
        <v>1</v>
      </c>
      <c r="K9" s="44">
        <v>2</v>
      </c>
      <c r="L9" s="44" t="s">
        <v>32</v>
      </c>
    </row>
    <row r="10" ht="24" customHeight="1" spans="1:12">
      <c r="A10" s="47"/>
      <c r="B10" s="42"/>
      <c r="C10" s="48"/>
      <c r="D10" s="49"/>
      <c r="E10" s="49"/>
      <c r="F10" s="45">
        <v>2311</v>
      </c>
      <c r="G10" s="46">
        <v>70</v>
      </c>
      <c r="H10" s="46">
        <f>F10+G10</f>
        <v>2381</v>
      </c>
      <c r="I10" s="64"/>
      <c r="J10" s="49"/>
      <c r="K10" s="49"/>
      <c r="L10" s="49"/>
    </row>
    <row r="11" ht="24" customHeight="1" spans="1:12">
      <c r="A11" s="50"/>
      <c r="B11" s="51">
        <v>140467</v>
      </c>
      <c r="C11" s="48"/>
      <c r="D11" s="49"/>
      <c r="E11" s="52"/>
      <c r="F11" s="45">
        <v>210</v>
      </c>
      <c r="G11" s="46">
        <v>7</v>
      </c>
      <c r="H11" s="46">
        <f t="shared" ref="H11:H23" si="0">F11+G11</f>
        <v>217</v>
      </c>
      <c r="I11" s="64"/>
      <c r="J11" s="49"/>
      <c r="K11" s="49"/>
      <c r="L11" s="49"/>
    </row>
    <row r="12" ht="24" customHeight="1" spans="1:12">
      <c r="A12" s="41" t="s">
        <v>33</v>
      </c>
      <c r="B12" s="53">
        <v>175851</v>
      </c>
      <c r="C12" s="48"/>
      <c r="D12" s="49"/>
      <c r="E12" s="46">
        <v>6</v>
      </c>
      <c r="F12" s="45">
        <v>334</v>
      </c>
      <c r="G12" s="46">
        <v>11</v>
      </c>
      <c r="H12" s="46">
        <f t="shared" si="0"/>
        <v>345</v>
      </c>
      <c r="I12" s="64"/>
      <c r="J12" s="49"/>
      <c r="K12" s="49"/>
      <c r="L12" s="49"/>
    </row>
    <row r="13" ht="24" customHeight="1" spans="1:12">
      <c r="A13" s="47"/>
      <c r="B13" s="53"/>
      <c r="C13" s="48"/>
      <c r="D13" s="49"/>
      <c r="E13" s="46">
        <v>8</v>
      </c>
      <c r="F13" s="45">
        <v>798</v>
      </c>
      <c r="G13" s="46">
        <v>24</v>
      </c>
      <c r="H13" s="46">
        <f t="shared" si="0"/>
        <v>822</v>
      </c>
      <c r="I13" s="64"/>
      <c r="J13" s="49"/>
      <c r="K13" s="49"/>
      <c r="L13" s="49"/>
    </row>
    <row r="14" ht="24" customHeight="1" spans="1:12">
      <c r="A14" s="47"/>
      <c r="B14" s="53"/>
      <c r="C14" s="48"/>
      <c r="D14" s="49"/>
      <c r="E14" s="46">
        <v>10</v>
      </c>
      <c r="F14" s="45">
        <v>1219</v>
      </c>
      <c r="G14" s="46">
        <v>37</v>
      </c>
      <c r="H14" s="46">
        <f t="shared" si="0"/>
        <v>1256</v>
      </c>
      <c r="I14" s="64"/>
      <c r="J14" s="49"/>
      <c r="K14" s="49"/>
      <c r="L14" s="49"/>
    </row>
    <row r="15" ht="24" customHeight="1" spans="1:12">
      <c r="A15" s="47"/>
      <c r="B15" s="53"/>
      <c r="C15" s="48"/>
      <c r="D15" s="49"/>
      <c r="E15" s="46">
        <v>13</v>
      </c>
      <c r="F15" s="45">
        <v>1235</v>
      </c>
      <c r="G15" s="46">
        <v>38</v>
      </c>
      <c r="H15" s="46">
        <f t="shared" si="0"/>
        <v>1273</v>
      </c>
      <c r="I15" s="64"/>
      <c r="J15" s="49"/>
      <c r="K15" s="49"/>
      <c r="L15" s="49"/>
    </row>
    <row r="16" ht="24" customHeight="1" spans="1:12">
      <c r="A16" s="47"/>
      <c r="B16" s="53"/>
      <c r="C16" s="48"/>
      <c r="D16" s="49"/>
      <c r="E16" s="46">
        <v>14</v>
      </c>
      <c r="F16" s="45">
        <v>608</v>
      </c>
      <c r="G16" s="46">
        <v>19</v>
      </c>
      <c r="H16" s="46">
        <f t="shared" si="0"/>
        <v>627</v>
      </c>
      <c r="I16" s="64"/>
      <c r="J16" s="49"/>
      <c r="K16" s="49"/>
      <c r="L16" s="49"/>
    </row>
    <row r="17" ht="24" customHeight="1" spans="1:12">
      <c r="A17" s="47"/>
      <c r="B17" s="51"/>
      <c r="C17" s="48"/>
      <c r="D17" s="49"/>
      <c r="E17" s="46">
        <v>16</v>
      </c>
      <c r="F17" s="45">
        <v>227</v>
      </c>
      <c r="G17" s="46">
        <v>7</v>
      </c>
      <c r="H17" s="46">
        <f t="shared" si="0"/>
        <v>234</v>
      </c>
      <c r="I17" s="64"/>
      <c r="J17" s="49"/>
      <c r="K17" s="49"/>
      <c r="L17" s="49"/>
    </row>
    <row r="18" ht="24" customHeight="1" spans="1:12">
      <c r="A18" s="47"/>
      <c r="B18" s="53">
        <v>140467</v>
      </c>
      <c r="C18" s="48"/>
      <c r="D18" s="49"/>
      <c r="E18" s="46">
        <v>18</v>
      </c>
      <c r="F18" s="45">
        <v>85</v>
      </c>
      <c r="G18" s="46">
        <v>3</v>
      </c>
      <c r="H18" s="46">
        <f t="shared" si="0"/>
        <v>88</v>
      </c>
      <c r="I18" s="64"/>
      <c r="J18" s="49"/>
      <c r="K18" s="49"/>
      <c r="L18" s="49"/>
    </row>
    <row r="19" ht="24" customHeight="1" spans="1:12">
      <c r="A19" s="47"/>
      <c r="B19" s="53"/>
      <c r="C19" s="48"/>
      <c r="D19" s="49"/>
      <c r="E19" s="46">
        <v>20</v>
      </c>
      <c r="F19" s="45">
        <v>58</v>
      </c>
      <c r="G19" s="46">
        <v>2</v>
      </c>
      <c r="H19" s="46">
        <f t="shared" si="0"/>
        <v>60</v>
      </c>
      <c r="I19" s="64"/>
      <c r="J19" s="49"/>
      <c r="K19" s="49"/>
      <c r="L19" s="49"/>
    </row>
    <row r="20" ht="24" customHeight="1" spans="1:12">
      <c r="A20" s="47"/>
      <c r="B20" s="53"/>
      <c r="C20" s="48"/>
      <c r="D20" s="49"/>
      <c r="E20" s="46">
        <v>22</v>
      </c>
      <c r="F20" s="45">
        <v>39</v>
      </c>
      <c r="G20" s="46">
        <v>2</v>
      </c>
      <c r="H20" s="46">
        <f t="shared" si="0"/>
        <v>41</v>
      </c>
      <c r="I20" s="64"/>
      <c r="J20" s="49"/>
      <c r="K20" s="49"/>
      <c r="L20" s="49"/>
    </row>
    <row r="21" ht="24" customHeight="1" spans="1:12">
      <c r="A21" s="47"/>
      <c r="B21" s="53"/>
      <c r="C21" s="48"/>
      <c r="D21" s="49"/>
      <c r="E21" s="46">
        <v>24</v>
      </c>
      <c r="F21" s="45">
        <v>28</v>
      </c>
      <c r="G21" s="46">
        <v>1</v>
      </c>
      <c r="H21" s="46">
        <f t="shared" si="0"/>
        <v>29</v>
      </c>
      <c r="I21" s="64"/>
      <c r="J21" s="49"/>
      <c r="K21" s="49"/>
      <c r="L21" s="49"/>
    </row>
    <row r="22" ht="15" spans="1:12">
      <c r="A22" s="46" t="s">
        <v>34</v>
      </c>
      <c r="B22" s="54"/>
      <c r="C22" s="54"/>
      <c r="D22" s="54"/>
      <c r="E22" s="55"/>
      <c r="F22" s="46">
        <f>SUM(F9:F21)</f>
        <v>9262</v>
      </c>
      <c r="G22" s="56">
        <f>SUM(G9:G21)</f>
        <v>285</v>
      </c>
      <c r="H22" s="56">
        <f>SUM(H9:H21)</f>
        <v>9547</v>
      </c>
      <c r="I22" s="56"/>
      <c r="J22" s="56"/>
      <c r="K22" s="56"/>
      <c r="L22" s="56"/>
    </row>
  </sheetData>
  <mergeCells count="17">
    <mergeCell ref="B4:E4"/>
    <mergeCell ref="F4:L4"/>
    <mergeCell ref="B5:E5"/>
    <mergeCell ref="F5:L5"/>
    <mergeCell ref="A9:A11"/>
    <mergeCell ref="A12:A21"/>
    <mergeCell ref="B9:B10"/>
    <mergeCell ref="B12:B17"/>
    <mergeCell ref="B18:B21"/>
    <mergeCell ref="C9:C21"/>
    <mergeCell ref="D9:D21"/>
    <mergeCell ref="E9:E11"/>
    <mergeCell ref="I9:I21"/>
    <mergeCell ref="J9:J21"/>
    <mergeCell ref="K9:K21"/>
    <mergeCell ref="L9:L21"/>
    <mergeCell ref="A1:L3"/>
  </mergeCells>
  <pageMargins left="0.7" right="0.7" top="0.75" bottom="0.75" header="0.3" footer="0.3"/>
  <pageSetup paperSize="9" scale="84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B2" sqref="B2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35</v>
      </c>
      <c r="B2" s="5"/>
      <c r="C2" s="6"/>
    </row>
    <row r="3" ht="41" customHeight="1" spans="1:3">
      <c r="A3" s="4" t="s">
        <v>36</v>
      </c>
      <c r="B3" s="7" t="s">
        <v>37</v>
      </c>
      <c r="C3" s="8" t="s">
        <v>38</v>
      </c>
    </row>
    <row r="4" ht="41" customHeight="1" spans="1:3">
      <c r="A4" s="4" t="s">
        <v>39</v>
      </c>
      <c r="B4" s="9" t="s">
        <v>40</v>
      </c>
      <c r="C4" s="10"/>
    </row>
    <row r="5" ht="41" customHeight="1" spans="1:3">
      <c r="A5" s="4" t="s">
        <v>41</v>
      </c>
      <c r="B5" s="11" t="s">
        <v>42</v>
      </c>
      <c r="C5" s="12" t="s">
        <v>43</v>
      </c>
    </row>
    <row r="6" ht="41" customHeight="1" spans="1:3">
      <c r="A6" s="4" t="s">
        <v>44</v>
      </c>
      <c r="B6" s="13" t="s">
        <v>45</v>
      </c>
      <c r="C6" s="14" t="str">
        <f>[1]箱单!I7</f>
        <v>1/1</v>
      </c>
    </row>
    <row r="7" ht="41" customHeight="1" spans="1:3">
      <c r="A7" s="4" t="s">
        <v>46</v>
      </c>
      <c r="B7" s="11">
        <v>9547</v>
      </c>
      <c r="C7" s="14"/>
    </row>
    <row r="8" ht="41" customHeight="1" spans="1:3">
      <c r="A8" s="4" t="s">
        <v>47</v>
      </c>
      <c r="B8" s="11" t="s">
        <v>32</v>
      </c>
      <c r="C8" s="15" t="s">
        <v>48</v>
      </c>
    </row>
    <row r="9" ht="41" customHeight="1" spans="1:3">
      <c r="A9" s="4" t="s">
        <v>49</v>
      </c>
      <c r="B9" s="16">
        <v>2</v>
      </c>
      <c r="C9" s="17" t="s">
        <v>50</v>
      </c>
    </row>
    <row r="10" ht="41" customHeight="1" spans="1:3">
      <c r="A10" s="4" t="s">
        <v>51</v>
      </c>
      <c r="B10" s="13">
        <v>1</v>
      </c>
      <c r="C10" s="17"/>
    </row>
    <row r="11" ht="41" customHeight="1" spans="1:3">
      <c r="A11" s="18" t="s">
        <v>52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8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apple</cp:lastModifiedBy>
  <dcterms:created xsi:type="dcterms:W3CDTF">2023-05-12T11:15:00Z</dcterms:created>
  <dcterms:modified xsi:type="dcterms:W3CDTF">2025-10-31T10:12:21Z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5BBB5DCB60D943D18104C861D1506FC3_13</vt:lpwstr>
  </property>
</Properties>
</file>