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<sst xmlns="http://schemas.openxmlformats.org/spreadsheetml/2006/main" count="52" uniqueCount="51">
  <si>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</si>
  <si>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</si>
  <si>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</si>
  <si>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SF1549069926754 海扬中泰服装有限公司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</si>
  <si>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</si>
  <si>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</si>
  <si>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</si>
  <si>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</si>
  <si>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</si>
  <si>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</si>
  <si>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</si>
  <si>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</si>
  <si>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</si>
  <si>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</si>
  <si>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</si>
  <si>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</si>
  <si>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</si>
  <si>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</si>
  <si>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</si>
  <si>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</si>
  <si>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</si>
  <si>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</si>
  <si>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</si>
  <si>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</si>
  <si>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</si>
  <si>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</si>
  <si>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</si>
  <si>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</si>
  <si>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</si>
  <si>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039358-140678</t>
  </si>
  <si>
    <t>白色</t>
  </si>
  <si>
    <t>1-1</t>
  </si>
  <si>
    <t>46*32*32</t>
  </si>
  <si>
    <t>总计</t>
  </si>
  <si>
    <t>Factory name (工厂名称)</t>
  </si>
  <si>
    <t>（在此贴实样图片）</t>
  </si>
  <si>
    <t>PO. Number(订单号)</t>
  </si>
  <si>
    <t>P25102658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</si>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</sst>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Arial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7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</cellStyleXfs>
  <cellXfs count="6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2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</xdr:row>
      <xdr:rowOff>219075</xdr:rowOff>
    </xdr:from>
    <xdr:to>
      <xdr:col>1</xdr:col>
      <xdr:colOff>2286000</xdr:colOff>
      <xdr:row>1</xdr:row>
      <xdr:rowOff>1584325</xdr:rowOff>
    </xdr:to>
    <xdr:pic>
      <xdr:nvPicPr>
        <xdr:cNvPr id="2" name="图片 1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6930" y="4730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workbookViewId="0">
      <selection activeCell="A1" sqref="A1:L3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45962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 t="s">
        <v>29</v>
      </c>
      <c r="C9" s="45" t="s">
        <v>30</v>
      </c>
      <c r="D9" s="44" t="s">
        <v>29</v>
      </c>
      <c r="E9" s="46"/>
      <c r="F9" s="47">
        <v>28554</v>
      </c>
      <c r="G9" s="48">
        <f>F9*0.02</f>
        <v>571.08</v>
      </c>
      <c r="H9" s="48">
        <f>F9+G9</f>
        <v>29125.08</v>
      </c>
      <c r="I9" s="49" t="s">
        <v>31</v>
      </c>
      <c r="J9" s="50">
        <v>8.8</v>
      </c>
      <c r="K9" s="50">
        <v>9.4</v>
      </c>
      <c r="L9" s="49" t="s">
        <v>32</v>
      </c>
    </row>
    <row r="10" ht="24" customHeight="1" spans="1:12">
      <c r="A10" s="51"/>
      <c r="B10" s="52"/>
      <c r="C10" s="53"/>
      <c r="D10" s="54"/>
      <c r="E10" s="46"/>
      <c r="F10" s="47"/>
      <c r="G10" s="48"/>
      <c r="H10" s="48"/>
      <c r="I10" s="55"/>
      <c r="J10" s="55"/>
      <c r="K10" s="55"/>
      <c r="L10" s="55"/>
    </row>
    <row r="11" ht="24" customHeight="1" spans="1:12">
      <c r="A11" s="51"/>
      <c r="B11" s="52"/>
      <c r="C11" s="53"/>
      <c r="D11" s="54"/>
      <c r="E11" s="46"/>
      <c r="F11" s="47"/>
      <c r="G11" s="48"/>
      <c r="H11" s="48"/>
      <c r="I11" s="55"/>
      <c r="J11" s="55"/>
      <c r="K11" s="55"/>
      <c r="L11" s="55"/>
    </row>
    <row r="12" ht="24" customHeight="1" spans="1:12">
      <c r="A12" s="51"/>
      <c r="B12" s="52"/>
      <c r="C12" s="53"/>
      <c r="D12" s="54"/>
      <c r="E12" s="54"/>
      <c r="F12" s="56"/>
      <c r="G12" s="55"/>
      <c r="H12" s="55"/>
      <c r="I12" s="55"/>
      <c r="J12" s="57"/>
      <c r="K12" s="57"/>
      <c r="L12" s="48"/>
    </row>
    <row r="13" ht="24" customHeight="1" spans="1:12">
      <c r="A13" s="51"/>
      <c r="B13" s="52"/>
      <c r="C13" s="53"/>
      <c r="D13" s="54"/>
      <c r="E13" s="54"/>
      <c r="F13" s="56"/>
      <c r="G13" s="55"/>
      <c r="H13" s="55"/>
      <c r="I13" s="55"/>
      <c r="J13" s="57"/>
      <c r="K13" s="57"/>
      <c r="L13" s="48"/>
    </row>
    <row r="14" ht="24" customHeight="1" spans="1:12">
      <c r="A14" s="51"/>
      <c r="B14" s="52"/>
      <c r="C14" s="53"/>
      <c r="D14" s="54"/>
      <c r="E14" s="54"/>
      <c r="F14" s="56"/>
      <c r="G14" s="55"/>
      <c r="H14" s="55"/>
      <c r="I14" s="55"/>
      <c r="J14" s="57"/>
      <c r="K14" s="57"/>
      <c r="L14" s="48"/>
    </row>
    <row r="15" ht="24" customHeight="1" spans="1:12">
      <c r="A15" s="51"/>
      <c r="B15" s="52"/>
      <c r="C15" s="53"/>
      <c r="D15" s="54"/>
      <c r="E15" s="54"/>
      <c r="F15" s="56"/>
      <c r="G15" s="55"/>
      <c r="H15" s="55"/>
      <c r="I15" s="55"/>
      <c r="J15" s="57"/>
      <c r="K15" s="57"/>
      <c r="L15" s="48"/>
    </row>
    <row r="16" ht="24" customHeight="1" spans="1:12">
      <c r="A16" s="51"/>
      <c r="B16" s="52"/>
      <c r="C16" s="53"/>
      <c r="D16" s="54"/>
      <c r="E16" s="54"/>
      <c r="F16" s="56"/>
      <c r="G16" s="55"/>
      <c r="H16" s="55"/>
      <c r="I16" s="55"/>
      <c r="J16" s="57"/>
      <c r="K16" s="57"/>
      <c r="L16" s="48"/>
    </row>
    <row r="17" ht="24" customHeight="1" spans="1:12">
      <c r="A17" s="51"/>
      <c r="B17" s="52"/>
      <c r="C17" s="53"/>
      <c r="D17" s="54"/>
      <c r="E17" s="54"/>
      <c r="F17" s="56"/>
      <c r="G17" s="55"/>
      <c r="H17" s="55"/>
      <c r="I17" s="55"/>
      <c r="J17" s="57"/>
      <c r="K17" s="57"/>
      <c r="L17" s="48"/>
    </row>
    <row r="18" ht="24" customHeight="1" spans="1:12">
      <c r="A18" s="51"/>
      <c r="B18" s="52"/>
      <c r="C18" s="53"/>
      <c r="D18" s="54"/>
      <c r="E18" s="54"/>
      <c r="F18" s="56"/>
      <c r="G18" s="55"/>
      <c r="H18" s="55"/>
      <c r="I18" s="55"/>
      <c r="J18" s="57"/>
      <c r="K18" s="57"/>
      <c r="L18" s="48"/>
    </row>
    <row r="19" ht="24" customHeight="1" spans="1:12">
      <c r="A19" s="51"/>
      <c r="B19" s="52"/>
      <c r="C19" s="53"/>
      <c r="D19" s="54"/>
      <c r="E19" s="54"/>
      <c r="F19" s="56"/>
      <c r="G19" s="55"/>
      <c r="H19" s="55"/>
      <c r="I19" s="55"/>
      <c r="J19" s="57"/>
      <c r="K19" s="57"/>
      <c r="L19" s="48"/>
    </row>
    <row r="20" ht="24" customHeight="1" spans="1:12">
      <c r="A20" s="51"/>
      <c r="B20" s="52"/>
      <c r="C20" s="53"/>
      <c r="D20" s="54"/>
      <c r="E20" s="54"/>
      <c r="F20" s="56"/>
      <c r="G20" s="55"/>
      <c r="H20" s="55"/>
      <c r="I20" s="55"/>
      <c r="J20" s="57"/>
      <c r="K20" s="57"/>
      <c r="L20" s="48"/>
    </row>
    <row r="21" ht="24" customHeight="1" spans="1:12">
      <c r="A21" s="51"/>
      <c r="B21" s="52"/>
      <c r="C21" s="53"/>
      <c r="D21" s="54"/>
      <c r="E21" s="54"/>
      <c r="F21" s="56"/>
      <c r="G21" s="55"/>
      <c r="H21" s="55"/>
      <c r="I21" s="55"/>
      <c r="J21" s="57"/>
      <c r="K21" s="57"/>
      <c r="L21" s="48"/>
    </row>
    <row r="22" ht="24" customHeight="1" spans="1:12">
      <c r="A22" s="58"/>
      <c r="B22" s="59"/>
      <c r="C22" s="60"/>
      <c r="D22" s="61"/>
      <c r="E22" s="46"/>
      <c r="F22" s="62"/>
      <c r="G22" s="54"/>
      <c r="H22" s="54"/>
      <c r="I22" s="54"/>
      <c r="J22" s="54"/>
      <c r="K22" s="54"/>
      <c r="L22" s="46"/>
    </row>
    <row r="23" ht="24" customHeight="1" spans="1:12">
      <c r="A23" s="58"/>
      <c r="B23" s="59"/>
      <c r="C23" s="59"/>
      <c r="D23" s="61"/>
      <c r="E23" s="61"/>
      <c r="F23" s="62"/>
      <c r="G23" s="54"/>
      <c r="H23" s="54"/>
      <c r="I23" s="54"/>
      <c r="J23" s="54"/>
      <c r="K23" s="54"/>
      <c r="L23" s="46"/>
    </row>
    <row r="24" ht="24" customHeight="1" spans="1:12">
      <c r="A24" s="63"/>
      <c r="B24" s="59"/>
      <c r="C24" s="59"/>
      <c r="D24" s="61"/>
      <c r="E24" s="61"/>
      <c r="F24" s="62"/>
      <c r="G24" s="54"/>
      <c r="H24" s="54"/>
      <c r="I24" s="54"/>
      <c r="J24" s="54"/>
      <c r="K24" s="54"/>
      <c r="L24" s="46"/>
    </row>
    <row r="25" ht="15" spans="1:12">
      <c r="A25" s="46" t="s">
        <v>33</v>
      </c>
      <c r="B25" s="64"/>
      <c r="C25" s="64"/>
      <c r="D25" s="64"/>
      <c r="E25" s="54"/>
      <c r="F25" s="65">
        <f>SUM(F9:F24)</f>
        <v>28554</v>
      </c>
      <c r="G25" s="65">
        <f>SUM(G9:G24)</f>
        <v>571.08</v>
      </c>
      <c r="H25" s="65">
        <f>SUM(H9:H24)</f>
        <v>29125.08</v>
      </c>
      <c r="I25" s="65" t="str">
        <f>I9</f>
        <v>1-1</v>
      </c>
      <c r="J25" s="66">
        <f>SUM(J9:J24)</f>
        <v>8.8</v>
      </c>
      <c r="K25" s="66">
        <f>SUM(K9:K24)</f>
        <v>9.4</v>
      </c>
      <c r="L25" s="65" t="str">
        <f>L9</f>
        <v>46*32*32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E2" sqref="E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7" t="str">
        <f>箱单!B9</f>
        <v>039358-140678</v>
      </c>
      <c r="C4" s="9"/>
    </row>
    <row r="5" ht="41" customHeight="1" spans="1:3">
      <c r="A5" s="4" t="s">
        <v>40</v>
      </c>
      <c r="B5" s="10" t="str">
        <f>箱单!A9</f>
        <v>JJW-WL-001-EF</v>
      </c>
      <c r="C5" s="11" t="s">
        <v>41</v>
      </c>
    </row>
    <row r="6" ht="41" customHeight="1" spans="1:3">
      <c r="A6" s="4" t="s">
        <v>42</v>
      </c>
      <c r="B6" s="12" t="s">
        <v>43</v>
      </c>
      <c r="C6" s="13" t="str">
        <f>[1]箱单!I7</f>
        <v>1/1</v>
      </c>
    </row>
    <row r="7" ht="41" customHeight="1" spans="1:3">
      <c r="A7" s="4" t="s">
        <v>44</v>
      </c>
      <c r="B7" s="10">
        <f>箱单!F25</f>
        <v>28554</v>
      </c>
      <c r="C7" s="13"/>
    </row>
    <row r="8" ht="41" customHeight="1" spans="1:3">
      <c r="A8" s="4" t="s">
        <v>45</v>
      </c>
      <c r="B8" s="10" t="str">
        <f>箱单!L9</f>
        <v>46*32*32</v>
      </c>
      <c r="C8" s="14" t="s">
        <v>46</v>
      </c>
    </row>
    <row r="9" ht="41" customHeight="1" spans="1:3">
      <c r="A9" s="4" t="s">
        <v>47</v>
      </c>
      <c r="B9" s="15" t="str">
        <f>箱单!K9&amp;"KG"</f>
        <v>9.4KG</v>
      </c>
      <c r="C9" s="16" t="s">
        <v>48</v>
      </c>
    </row>
    <row r="10" ht="41" customHeight="1" spans="1:3">
      <c r="A10" s="4" t="s">
        <v>49</v>
      </c>
      <c r="B10" s="12" t="str">
        <f>箱单!J9&amp;"KG"</f>
        <v>8.8KG</v>
      </c>
      <c r="C10" s="16"/>
    </row>
    <row r="11" ht="41" customHeight="1" spans="1:3">
      <c r="A11" s="17" t="s">
        <v>50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2025-11-01T07:41:08Z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F4FE091398054B51A8B7C16BD0D10355_13</vt:lpwstr>
  </property>
</Properties>
</file>