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<sst xmlns="http://schemas.openxmlformats.org/spreadsheetml/2006/main" count="51" uniqueCount="51">
  <si>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</si>
  <si>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</si>
  <si>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</si>
  <si>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SF1549069926824 绮丽集团有限责任公司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</si>
  <si>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</si>
  <si>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</si>
  <si>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</si>
  <si>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</si>
  <si>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</si>
  <si>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</si>
  <si>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</si>
  <si>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</si>
  <si>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</si>
  <si>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</si>
  <si>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</si>
  <si>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</si>
  <si>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</si>
  <si>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</si>
  <si>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</si>
  <si>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</si>
  <si>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</si>
  <si>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</si>
  <si>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</si>
  <si>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</si>
  <si>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</si>
  <si>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</si>
  <si>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</si>
  <si>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</si>
  <si>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</si>
  <si>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176103+170718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</si>
  <si>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</si>
  <si>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</si>
  <si>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</si>
  <si>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</si>
  <si>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</si>
  <si>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</si>
  <si>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</si>
  <si>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P25103190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</si>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</sst>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19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19" fillId="3" borderId="11" xfId="0" applyNumberFormat="1" applyFont="1" applyFill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B9" sqref="B9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6"/>
      <c r="E9" s="47"/>
      <c r="F9" s="48">
        <v>3025</v>
      </c>
      <c r="G9" s="49">
        <f>F9*0.02</f>
        <v>60.5</v>
      </c>
      <c r="H9" s="49">
        <f>F9+G9</f>
        <v>3085.5</v>
      </c>
      <c r="I9" s="50" t="s">
        <v>31</v>
      </c>
      <c r="J9" s="51">
        <v>0.5</v>
      </c>
      <c r="K9" s="51">
        <v>0.6</v>
      </c>
      <c r="L9" s="50" t="s">
        <v>32</v>
      </c>
    </row>
    <row r="10" ht="24" customHeight="1" spans="1:12">
      <c r="A10" s="52"/>
      <c r="B10" s="53"/>
      <c r="C10" s="54"/>
      <c r="D10" s="55"/>
      <c r="E10" s="47"/>
      <c r="F10" s="48"/>
      <c r="G10" s="49"/>
      <c r="H10" s="49"/>
      <c r="I10" s="56"/>
      <c r="J10" s="56"/>
      <c r="K10" s="56"/>
      <c r="L10" s="56"/>
    </row>
    <row r="11" ht="24" customHeight="1" spans="1:12">
      <c r="A11" s="52"/>
      <c r="B11" s="53"/>
      <c r="C11" s="54"/>
      <c r="D11" s="55"/>
      <c r="E11" s="47"/>
      <c r="F11" s="48"/>
      <c r="G11" s="49"/>
      <c r="H11" s="49"/>
      <c r="I11" s="56"/>
      <c r="J11" s="56"/>
      <c r="K11" s="56"/>
      <c r="L11" s="56"/>
    </row>
    <row r="12" ht="24" customHeight="1" spans="1:12">
      <c r="A12" s="52"/>
      <c r="B12" s="53"/>
      <c r="C12" s="54"/>
      <c r="D12" s="55"/>
      <c r="E12" s="55"/>
      <c r="F12" s="57"/>
      <c r="G12" s="56"/>
      <c r="H12" s="56"/>
      <c r="I12" s="56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7"/>
      <c r="G13" s="56"/>
      <c r="H13" s="56"/>
      <c r="I13" s="56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7"/>
      <c r="G14" s="56"/>
      <c r="H14" s="56"/>
      <c r="I14" s="56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7"/>
      <c r="G15" s="56"/>
      <c r="H15" s="56"/>
      <c r="I15" s="56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7"/>
      <c r="G16" s="56"/>
      <c r="H16" s="56"/>
      <c r="I16" s="56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7"/>
      <c r="G17" s="56"/>
      <c r="H17" s="56"/>
      <c r="I17" s="56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7"/>
      <c r="G18" s="56"/>
      <c r="H18" s="56"/>
      <c r="I18" s="56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7"/>
      <c r="G19" s="56"/>
      <c r="H19" s="56"/>
      <c r="I19" s="56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7"/>
      <c r="G20" s="56"/>
      <c r="H20" s="56"/>
      <c r="I20" s="56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7"/>
      <c r="G21" s="56"/>
      <c r="H21" s="56"/>
      <c r="I21" s="56"/>
      <c r="J21" s="58"/>
      <c r="K21" s="58"/>
      <c r="L21" s="49"/>
    </row>
    <row r="22" ht="24" customHeight="1" spans="1:12">
      <c r="A22" s="59"/>
      <c r="B22" s="60"/>
      <c r="C22" s="61"/>
      <c r="D22" s="62"/>
      <c r="E22" s="47"/>
      <c r="F22" s="63"/>
      <c r="G22" s="55"/>
      <c r="H22" s="55"/>
      <c r="I22" s="55"/>
      <c r="J22" s="55"/>
      <c r="K22" s="55"/>
      <c r="L22" s="47"/>
    </row>
    <row r="23" ht="24" customHeight="1" spans="1:12">
      <c r="A23" s="59"/>
      <c r="B23" s="60"/>
      <c r="C23" s="60"/>
      <c r="D23" s="62"/>
      <c r="E23" s="62"/>
      <c r="F23" s="63"/>
      <c r="G23" s="55"/>
      <c r="H23" s="55"/>
      <c r="I23" s="55"/>
      <c r="J23" s="55"/>
      <c r="K23" s="55"/>
      <c r="L23" s="47"/>
    </row>
    <row r="24" ht="24" customHeight="1" spans="1:12">
      <c r="A24" s="64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15" spans="1:12">
      <c r="A25" s="47" t="s">
        <v>33</v>
      </c>
      <c r="B25" s="65"/>
      <c r="C25" s="65"/>
      <c r="D25" s="65"/>
      <c r="E25" s="55"/>
      <c r="F25" s="66">
        <f>SUM(F9:F24)</f>
        <v>3025</v>
      </c>
      <c r="G25" s="66">
        <f>SUM(G9:G24)</f>
        <v>60.5</v>
      </c>
      <c r="H25" s="66">
        <f>SUM(H9:H24)</f>
        <v>3085.5</v>
      </c>
      <c r="I25" s="66" t="str">
        <f>I9</f>
        <v>1-1</v>
      </c>
      <c r="J25" s="67">
        <f>SUM(J9:J24)</f>
        <v>0.5</v>
      </c>
      <c r="K25" s="67">
        <f>SUM(K9:K24)</f>
        <v>0.6</v>
      </c>
      <c r="L25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tr">
        <f>箱单!B9</f>
        <v>176103+170718</v>
      </c>
      <c r="C4" s="9"/>
    </row>
    <row r="5" ht="41" customHeight="1" spans="1:3">
      <c r="A5" s="4" t="s">
        <v>40</v>
      </c>
      <c r="B5" s="10" t="str">
        <f>箱单!A9</f>
        <v>JJW-WL004-EF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3025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0.6KG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2025-11-03T08:37:50Z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5B0E74C45CEB4806B8E118DAB24B4A06_13</vt:lpwstr>
  </property>
</Properties>
</file>