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大货!$A$7:$L$16</definedName>
    <definedName name="Ext">[1]LUT!$G$2</definedName>
    <definedName name="Gender">[1]LUT!$I$1:$BI$1</definedName>
    <definedName name="_xlnm.Print_Area" localSheetId="0">大货!$A$1:$L$16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<sst xmlns="http://schemas.openxmlformats.org/spreadsheetml/2006/main" count="31" uniqueCount="31">
  <si>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</si>
  <si>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</si>
  <si>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SF1562324410260</t>
  </si>
  <si>
    <t>诸暨民创袜业
诸暨市大唐街道雍宇路248号
收货人:沈碧玉 13567580879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</si>
  <si>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</si>
  <si>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</si>
  <si>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</si>
  <si>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</si>
  <si>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</si>
  <si>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</si>
  <si>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</si>
  <si>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</si>
  <si>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</si>
  <si>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</si>
  <si>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</si>
  <si>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</si>
  <si>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</si>
  <si>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</si>
  <si>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</si>
  <si>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</si>
  <si>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</si>
  <si>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</si>
  <si>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</si>
  <si>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</si>
  <si>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</si>
  <si>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</si>
  <si>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CSHBALEFT047</t>
  </si>
  <si>
    <t>LTRFS24005
Rfid sticker</t>
  </si>
  <si>
    <t>1260/132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</si>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</sst>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12" fillId="0" borderId="4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view="pageBreakPreview" zoomScale="87" zoomScaleNormal="100" topLeftCell="A3" workbookViewId="0">
      <selection activeCell="K8" sqref="K8:K15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45965</v>
      </c>
      <c r="F3" s="10"/>
      <c r="G3" s="1"/>
    </row>
    <row r="4" s="1" customFormat="1" spans="1:13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3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3">
      <c r="A8" s="29" t="s">
        <v>26</v>
      </c>
      <c r="B8" s="30" t="s">
        <v>27</v>
      </c>
      <c r="C8" s="31" t="s">
        <v>28</v>
      </c>
      <c r="D8" s="32">
        <v>250</v>
      </c>
      <c r="E8" s="33">
        <v>72</v>
      </c>
      <c r="F8" s="33">
        <v>616</v>
      </c>
      <c r="G8" s="33">
        <f>H8-F8</f>
        <v>12</v>
      </c>
      <c r="H8" s="34">
        <f>M8-6</f>
        <v>628</v>
      </c>
      <c r="I8" s="35" t="s">
        <v>29</v>
      </c>
      <c r="J8" s="36">
        <v>8.45</v>
      </c>
      <c r="K8" s="36">
        <v>9</v>
      </c>
      <c r="L8" s="35" t="s">
        <v>30</v>
      </c>
      <c r="M8" s="3">
        <v>634</v>
      </c>
    </row>
    <row r="9" s="3" customFormat="1" ht="33" customHeight="1" spans="1:13">
      <c r="A9" s="29"/>
      <c r="B9" s="30"/>
      <c r="C9" s="37"/>
      <c r="D9" s="38"/>
      <c r="E9" s="33">
        <v>73</v>
      </c>
      <c r="F9" s="33">
        <v>784</v>
      </c>
      <c r="G9" s="33">
        <f t="shared" ref="G9:G14" si="0">H9-F9</f>
        <v>17</v>
      </c>
      <c r="H9" s="34">
        <f t="shared" ref="H9:H15" si="1">M9-6</f>
        <v>801</v>
      </c>
      <c r="I9" s="39"/>
      <c r="J9" s="39"/>
      <c r="K9" s="39"/>
      <c r="L9" s="39"/>
      <c r="M9" s="3">
        <v>807</v>
      </c>
    </row>
    <row r="10" s="3" customFormat="1" ht="33" customHeight="1" spans="1:13">
      <c r="A10" s="29"/>
      <c r="B10" s="30"/>
      <c r="C10" s="37"/>
      <c r="D10" s="38"/>
      <c r="E10" s="33">
        <v>81</v>
      </c>
      <c r="F10" s="33">
        <v>1260</v>
      </c>
      <c r="G10" s="33">
        <f t="shared" si="0"/>
        <v>34</v>
      </c>
      <c r="H10" s="34">
        <f t="shared" si="1"/>
        <v>1294</v>
      </c>
      <c r="I10" s="39"/>
      <c r="J10" s="39"/>
      <c r="K10" s="39"/>
      <c r="L10" s="39"/>
      <c r="M10" s="3">
        <v>1300</v>
      </c>
    </row>
    <row r="11" s="3" customFormat="1" ht="33" customHeight="1" spans="1:13">
      <c r="A11" s="29"/>
      <c r="B11" s="30"/>
      <c r="C11" s="37"/>
      <c r="D11" s="40"/>
      <c r="E11" s="33">
        <v>82</v>
      </c>
      <c r="F11" s="33">
        <v>1340</v>
      </c>
      <c r="G11" s="33">
        <f t="shared" si="0"/>
        <v>37</v>
      </c>
      <c r="H11" s="34">
        <f t="shared" si="1"/>
        <v>1377</v>
      </c>
      <c r="I11" s="39"/>
      <c r="J11" s="39"/>
      <c r="K11" s="39"/>
      <c r="L11" s="39"/>
      <c r="M11" s="3">
        <v>1383</v>
      </c>
    </row>
    <row r="12" s="3" customFormat="1" ht="33" customHeight="1" spans="1:13">
      <c r="A12" s="29"/>
      <c r="B12" s="30"/>
      <c r="C12" s="37"/>
      <c r="D12" s="32">
        <v>43</v>
      </c>
      <c r="E12" s="33">
        <v>72</v>
      </c>
      <c r="F12" s="33">
        <v>620</v>
      </c>
      <c r="G12" s="33">
        <f t="shared" si="0"/>
        <v>12</v>
      </c>
      <c r="H12" s="34">
        <f t="shared" si="1"/>
        <v>632</v>
      </c>
      <c r="I12" s="39"/>
      <c r="J12" s="39"/>
      <c r="K12" s="39"/>
      <c r="L12" s="39"/>
      <c r="M12" s="3">
        <v>638</v>
      </c>
    </row>
    <row r="13" s="3" customFormat="1" ht="33" customHeight="1" spans="1:13">
      <c r="A13" s="29"/>
      <c r="B13" s="30"/>
      <c r="C13" s="37"/>
      <c r="D13" s="38"/>
      <c r="E13" s="33">
        <v>73</v>
      </c>
      <c r="F13" s="33">
        <v>800</v>
      </c>
      <c r="G13" s="33">
        <f t="shared" si="0"/>
        <v>18</v>
      </c>
      <c r="H13" s="34">
        <f t="shared" si="1"/>
        <v>818</v>
      </c>
      <c r="I13" s="39"/>
      <c r="J13" s="39"/>
      <c r="K13" s="39"/>
      <c r="L13" s="39"/>
      <c r="M13" s="3">
        <v>824</v>
      </c>
    </row>
    <row r="14" s="3" customFormat="1" ht="33" customHeight="1" spans="1:13">
      <c r="A14" s="29"/>
      <c r="B14" s="30"/>
      <c r="C14" s="37"/>
      <c r="D14" s="38"/>
      <c r="E14" s="33">
        <v>81</v>
      </c>
      <c r="F14" s="33">
        <v>1240</v>
      </c>
      <c r="G14" s="33">
        <f t="shared" si="0"/>
        <v>33</v>
      </c>
      <c r="H14" s="34">
        <f t="shared" si="1"/>
        <v>1273</v>
      </c>
      <c r="I14" s="39"/>
      <c r="J14" s="39"/>
      <c r="K14" s="39"/>
      <c r="L14" s="39"/>
      <c r="M14" s="3">
        <v>1279</v>
      </c>
    </row>
    <row r="15" s="3" customFormat="1" ht="33" customHeight="1" spans="1:13">
      <c r="A15" s="29"/>
      <c r="B15" s="30"/>
      <c r="C15" s="41"/>
      <c r="D15" s="40"/>
      <c r="E15" s="33">
        <v>82</v>
      </c>
      <c r="F15" s="34">
        <v>1340</v>
      </c>
      <c r="G15" s="33">
        <f>H15-F15</f>
        <v>37</v>
      </c>
      <c r="H15" s="34">
        <f t="shared" si="1"/>
        <v>1377</v>
      </c>
      <c r="I15" s="42"/>
      <c r="J15" s="42"/>
      <c r="K15" s="42"/>
      <c r="L15" s="42"/>
      <c r="M15" s="3">
        <v>1383</v>
      </c>
    </row>
    <row r="16" s="3" customFormat="1" ht="33" customHeight="1" spans="1:13">
      <c r="A16" s="43"/>
      <c r="B16" s="44"/>
      <c r="C16" s="44"/>
      <c r="D16" s="44"/>
      <c r="E16" s="45"/>
      <c r="F16" s="45">
        <f>SUM(F8:F15)</f>
        <v>8000</v>
      </c>
      <c r="G16" s="45">
        <f>SUM(G8:G15)</f>
        <v>200</v>
      </c>
      <c r="H16" s="45">
        <f>SUM(H8:H15)</f>
        <v>8200</v>
      </c>
      <c r="I16" s="46"/>
      <c r="J16" s="47"/>
      <c r="K16" s="48"/>
      <c r="L16" s="49"/>
    </row>
    <row r="17" s="3" customFormat="1" spans="1:12">
      <c r="A17" s="50"/>
      <c r="G17" s="51"/>
      <c r="I17" s="52"/>
      <c r="J17" s="50"/>
      <c r="K17" s="50"/>
      <c r="L17" s="50"/>
    </row>
  </sheetData>
  <autoFilter xmlns:etc="http://www.wps.cn/officeDocument/2017/etCustomData" ref="A7:L16" etc:filterBottomFollowUsedRange="0">
    <sortState ref="A7:L16">
      <sortCondition ref="I7"/>
    </sortState>
    <extLst/>
  </autoFilter>
  <mergeCells count="15">
    <mergeCell ref="A1:L1"/>
    <mergeCell ref="A2:L2"/>
    <mergeCell ref="E3:F3"/>
    <mergeCell ref="D4:G4"/>
    <mergeCell ref="B5:K5"/>
    <mergeCell ref="B16:D16"/>
    <mergeCell ref="A8:A15"/>
    <mergeCell ref="B8:B15"/>
    <mergeCell ref="C8:C15"/>
    <mergeCell ref="D8:D11"/>
    <mergeCell ref="D12:D15"/>
    <mergeCell ref="I8:I15"/>
    <mergeCell ref="J8:J15"/>
    <mergeCell ref="K8:K15"/>
    <mergeCell ref="L8:L1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2025-11-04T04:54:21Z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