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0193" sheetId="7" r:id="rId1"/>
  </sheets>
  <externalReferences>
    <externalReference r:id="rId2"/>
    <externalReference r:id="rId3"/>
  </externalReferences>
  <definedNames>
    <definedName name="_xlnm._FilterDatabase" localSheetId="0" hidden="1">S25110193!$H$8:$H$9</definedName>
    <definedName name="Ext">[1]LUT!$G$2</definedName>
    <definedName name="Gender">[1]LUT!$I$1:$BI$1</definedName>
    <definedName name="_xlnm.Print_Area" localSheetId="0">S25110193!$A$1:$M$9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<sst xmlns="http://schemas.openxmlformats.org/spreadsheetml/2006/main" count="37" uniqueCount="37">
  <si>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</si>
  <si>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</si>
  <si>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</si>
  <si>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SF1562071160237</t>
  </si>
  <si>
    <t>汤怡红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</si>
  <si>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</si>
  <si>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</si>
  <si>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</si>
  <si>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</si>
  <si>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</si>
  <si>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</si>
  <si>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</si>
  <si>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</si>
  <si>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</si>
  <si>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</si>
  <si>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</si>
  <si>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</si>
  <si>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</si>
  <si>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</si>
  <si>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</si>
  <si>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</si>
  <si>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</si>
  <si>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</si>
  <si>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</si>
  <si>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</si>
  <si>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</si>
  <si>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</si>
  <si>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</si>
  <si>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</si>
  <si>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</si>
  <si>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S25110193</t>
  </si>
  <si>
    <t>FT06116</t>
  </si>
  <si>
    <r>
      <rPr>
        <sz val="10"/>
        <color rgb="FF000000"/>
        <rFont val="Calibri"/>
        <charset val="134"/>
      </rPr>
      <t xml:space="preserve">NAUTICA </t>
    </r>
    <r>
      <rPr>
        <sz val="10"/>
        <color rgb="FF000000"/>
        <rFont val="宋体"/>
        <charset val="134"/>
      </rPr>
      <t>热转印标</t>
    </r>
  </si>
  <si>
    <t>白色</t>
  </si>
  <si>
    <t>M</t>
  </si>
  <si>
    <t>1-1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</si>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</sst>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45965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5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6" t="s">
        <v>14</v>
      </c>
      <c r="K6" s="36" t="s">
        <v>15</v>
      </c>
      <c r="L6" s="15" t="s">
        <v>16</v>
      </c>
      <c r="M6" s="37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6" t="s">
        <v>27</v>
      </c>
      <c r="K7" s="36" t="s">
        <v>28</v>
      </c>
      <c r="L7" s="15" t="s">
        <v>29</v>
      </c>
      <c r="M7" s="38"/>
    </row>
    <row r="8" s="1" customFormat="1" ht="22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4">
        <v>490</v>
      </c>
      <c r="G8" s="25">
        <f>H8-F8</f>
        <v>20</v>
      </c>
      <c r="H8" s="24">
        <v>510</v>
      </c>
      <c r="I8" s="39" t="s">
        <v>35</v>
      </c>
      <c r="J8" s="40"/>
      <c r="K8" s="41"/>
      <c r="L8" s="42"/>
      <c r="M8" s="37"/>
    </row>
    <row r="9" s="1" customFormat="1" ht="22" customHeight="1" spans="1:14">
      <c r="A9" s="26"/>
      <c r="B9" s="27"/>
      <c r="C9" s="26"/>
      <c r="D9" s="28"/>
      <c r="E9" s="24" t="s">
        <v>36</v>
      </c>
      <c r="F9" s="24">
        <v>1344</v>
      </c>
      <c r="G9" s="25">
        <f>H9-F9</f>
        <v>56</v>
      </c>
      <c r="H9" s="24">
        <v>1400</v>
      </c>
      <c r="I9" s="43"/>
      <c r="J9" s="44"/>
      <c r="K9" s="45"/>
      <c r="L9" s="46"/>
      <c r="M9" s="47"/>
      <c r="N9" s="48"/>
    </row>
    <row r="10" ht="20" customHeight="1" spans="1:13">
      <c r="A10" s="29"/>
      <c r="B10" s="30"/>
      <c r="C10" s="29"/>
      <c r="D10" s="31"/>
      <c r="E10" s="32"/>
      <c r="F10" s="33"/>
      <c r="G10" s="25"/>
      <c r="H10" s="29"/>
      <c r="I10" s="49"/>
      <c r="J10" s="50"/>
      <c r="K10" s="50"/>
      <c r="L10" s="32"/>
      <c r="M10" s="51"/>
    </row>
    <row r="11" spans="1:12">
      <c r="A11" s="32"/>
      <c r="B11" s="32"/>
      <c r="C11" s="32"/>
      <c r="D11" s="32"/>
      <c r="E11" s="32"/>
      <c r="F11" s="32">
        <f>SUM(F8:F10)</f>
        <v>1834</v>
      </c>
      <c r="G11" s="34">
        <f>SUM(G8:G10)</f>
        <v>76</v>
      </c>
      <c r="H11" s="32">
        <f>SUM(H8:H10)</f>
        <v>1910</v>
      </c>
      <c r="I11" s="49"/>
      <c r="J11" s="50"/>
      <c r="K11" s="50"/>
      <c r="L11" s="32"/>
    </row>
    <row r="12" spans="7:7">
      <c r="G12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S25110193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2025-11-04T09:08:41Z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