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<sst xmlns="http://schemas.openxmlformats.org/spreadsheetml/2006/main" count="51" uniqueCount="50">
  <si>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</si>
  <si>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</si>
  <si>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</si>
  <si>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8451269226212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</si>
  <si>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</si>
  <si>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</si>
  <si>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</si>
  <si>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</si>
  <si>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</si>
  <si>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</si>
  <si>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</si>
  <si>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</si>
  <si>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</si>
  <si>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</si>
  <si>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</si>
  <si>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</si>
  <si>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</si>
  <si>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</si>
  <si>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</si>
  <si>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</si>
  <si>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</si>
  <si>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</si>
  <si>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</si>
  <si>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</si>
  <si>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</si>
  <si>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</si>
  <si>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</si>
  <si>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P25110582</t>
  </si>
  <si>
    <t xml:space="preserve">JJW-ST-003 </t>
  </si>
  <si>
    <t xml:space="preserve">S25110253 </t>
  </si>
  <si>
    <t>197857 款，8292，
190007 款，18437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</si>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</sst>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H9" sqref="H9"/>
    </sheetView>
  </sheetViews>
  <sheetFormatPr defaultColWidth="9" defaultRowHeight="13.5"/>
  <cols>
    <col min="1" max="1" width="15.125" customWidth="1"/>
    <col min="2" max="2" width="19.125" customWidth="1"/>
    <col min="3" max="3" width="14.75" customWidth="1"/>
    <col min="4" max="4" width="24.3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45966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51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26792</v>
      </c>
      <c r="G9" s="50">
        <f>+F9*0.02</f>
        <v>535.84</v>
      </c>
      <c r="H9" s="50">
        <f>+F9+G9</f>
        <v>27327.84</v>
      </c>
      <c r="I9" s="66">
        <v>1</v>
      </c>
      <c r="J9" s="67">
        <f>K9-0.58</f>
        <v>7.83</v>
      </c>
      <c r="K9" s="68">
        <v>8.41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26792</v>
      </c>
      <c r="G17" s="58">
        <f>SUM(G9:G16)</f>
        <v>535.84</v>
      </c>
      <c r="H17" s="58">
        <f>SUM(H9:H16)</f>
        <v>27327.84</v>
      </c>
      <c r="I17" s="69"/>
      <c r="J17" s="69">
        <f>SUM(J9:J16)</f>
        <v>7.83</v>
      </c>
      <c r="K17" s="69">
        <f>SUM(K9:K16)</f>
        <v>8.41</v>
      </c>
      <c r="L17" s="69" t="str">
        <f>+L9</f>
        <v>30*37*30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197857 款，8292，
190007 款，18437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27327.84</v>
      </c>
      <c r="C7" s="14"/>
    </row>
    <row r="8" s="1" customFormat="1" ht="41" customHeight="1" spans="1:3">
      <c r="A8" s="5" t="s">
        <v>44</v>
      </c>
      <c r="B8" s="12" t="str">
        <f>+箱单!L17</f>
        <v>30*37*30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8.41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7.83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2025-11-05T09:36:04Z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