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<sst xmlns="http://schemas.openxmlformats.org/spreadsheetml/2006/main" count="36" uniqueCount="36">
  <si>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</si>
  <si>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</si>
  <si>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</si>
  <si>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</si>
  <si>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邮政快递：8451722778412</t>
  </si>
  <si>
    <t>收件地址：曾贝贝，15051094301，江苏省盐城市大丰区申丰路7号大丰鸿达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</si>
  <si>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</si>
  <si>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</si>
  <si>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</si>
  <si>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</si>
  <si>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</si>
  <si>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</si>
  <si>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</si>
  <si>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</si>
  <si>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</si>
  <si>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</si>
  <si>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</si>
  <si>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</si>
  <si>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</si>
  <si>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</si>
  <si>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</si>
  <si>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</si>
  <si>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</si>
  <si>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</si>
  <si>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</si>
  <si>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</si>
  <si>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</si>
  <si>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</si>
  <si>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RSWNLFT020</t>
  </si>
  <si>
    <t>S25110197，P25110438，LTLOP25001-最新米色吊绳-32CM(80%cottonbci20%recycled pes)2620，全部另加10pcs</t>
  </si>
  <si>
    <t>18473 18848 1240/800 款，530
18475 18855 1240/801 款，530
18479 18861 1240/804 款，520
18480 18851 1240/807 款，520
18481 18846 1240/808 款，520</t>
  </si>
  <si>
    <t>14*36*9</t>
  </si>
  <si>
    <t>RSWNLFT021</t>
  </si>
  <si>
    <t>LTLOP25001-最新米色吊绳-32CM(80%cottonbci20%recycled pes)，530</t>
  </si>
  <si>
    <t>S25110207，P25110463，18478.18863 1240/803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</si>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</sst>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15" fillId="0" borderId="1" xfId="0" applyFont="1" applyFill="1" applyBorder="1" applyAlignment="1" applyProtection="1">
      <alignment horizontal="center" vertical="center" wrapText="1" shrinkToFit="1"/>
    </xf>
    <xf numFmtId="0" fontId="16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14" fillId="2" borderId="5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4" workbookViewId="0">
      <selection activeCell="F10" sqref="F10"/>
    </sheetView>
  </sheetViews>
  <sheetFormatPr defaultColWidth="18" defaultRowHeight="26.25"/>
  <cols>
    <col min="1" max="1" width="16.1833333333333" style="4" customWidth="1"/>
    <col min="2" max="2" width="23.1583333333333" style="4" customWidth="1"/>
    <col min="3" max="3" width="27.175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45967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0" t="s">
        <v>26</v>
      </c>
      <c r="K8" s="28" t="s">
        <v>27</v>
      </c>
    </row>
    <row r="9" s="4" customFormat="1" ht="73" customHeight="1" spans="1:11">
      <c r="A9" s="29" t="s">
        <v>28</v>
      </c>
      <c r="B9" s="29" t="s">
        <v>29</v>
      </c>
      <c r="C9" s="30" t="s">
        <v>30</v>
      </c>
      <c r="D9" s="31">
        <v>2620</v>
      </c>
      <c r="E9" s="32">
        <f>+D9*0.05</f>
        <v>131</v>
      </c>
      <c r="F9" s="32">
        <f>+D9+E9</f>
        <v>2751</v>
      </c>
      <c r="G9" s="33">
        <v>1</v>
      </c>
      <c r="H9" s="33">
        <f>I9-0.13</f>
        <v>1.31</v>
      </c>
      <c r="I9" s="41">
        <v>1.44</v>
      </c>
      <c r="J9" s="41" t="s">
        <v>31</v>
      </c>
      <c r="K9" s="33">
        <v>0.005</v>
      </c>
    </row>
    <row r="10" s="4" customFormat="1" ht="60" customHeight="1" spans="1:11">
      <c r="A10" s="29" t="s">
        <v>32</v>
      </c>
      <c r="B10" s="29" t="s">
        <v>33</v>
      </c>
      <c r="C10" s="30" t="s">
        <v>34</v>
      </c>
      <c r="D10" s="31">
        <v>530</v>
      </c>
      <c r="E10" s="32">
        <f>D10*0.05</f>
        <v>26.5</v>
      </c>
      <c r="F10" s="32">
        <f>D10+E10</f>
        <v>556.5</v>
      </c>
      <c r="G10" s="34"/>
      <c r="H10" s="34"/>
      <c r="I10" s="42"/>
      <c r="J10" s="42"/>
      <c r="K10" s="34"/>
    </row>
    <row r="11" s="4" customFormat="1" ht="60" customHeight="1" spans="1:11">
      <c r="A11" s="30"/>
      <c r="B11" s="30"/>
      <c r="C11" s="35"/>
      <c r="D11" s="36"/>
      <c r="E11" s="32"/>
      <c r="F11" s="32"/>
      <c r="G11" s="33"/>
      <c r="H11" s="33"/>
      <c r="I11" s="43"/>
      <c r="J11" s="43"/>
      <c r="K11" s="43"/>
    </row>
    <row r="12" ht="47" customHeight="1" spans="1:11">
      <c r="A12" s="37" t="s">
        <v>35</v>
      </c>
      <c r="B12" s="38"/>
      <c r="C12" s="38"/>
      <c r="D12" s="39">
        <f>SUM(D9:D11)</f>
        <v>3150</v>
      </c>
      <c r="E12" s="39">
        <f>SUM(E9:E11)</f>
        <v>157.5</v>
      </c>
      <c r="F12" s="39">
        <f>SUM(F9:F11)</f>
        <v>3307.5</v>
      </c>
      <c r="G12" s="39">
        <f>SUM(G9:G11)</f>
        <v>1</v>
      </c>
      <c r="H12" s="39"/>
      <c r="I12" s="39"/>
      <c r="J12" s="39"/>
      <c r="K12" s="39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2025-11-06T08:42:59Z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