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70" sheetId="7" r:id="rId1"/>
  </sheets>
  <externalReferences>
    <externalReference r:id="rId2"/>
  </externalReferences>
  <definedNames>
    <definedName name="_xlnm._FilterDatabase" localSheetId="0" hidden="1">QNSLEFT070!$H$14:$H$15</definedName>
    <definedName name="Ext">[1]LUT!$G$2</definedName>
    <definedName name="Gender">[1]LUT!$I$1:$BI$1</definedName>
    <definedName name="_xlnm.Print_Area" localSheetId="0">QNSLEFT070!$A$1:$M$15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<sst xmlns="http://schemas.openxmlformats.org/spreadsheetml/2006/main" count="41" uniqueCount="41">
  <si>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</si>
  <si>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</si>
  <si>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</si>
  <si>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</si>
  <si>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ST:773388911607441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</si>
  <si>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</si>
  <si>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</si>
  <si>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</si>
  <si>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</si>
  <si>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</si>
  <si>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</si>
  <si>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</si>
  <si>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</si>
  <si>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</si>
  <si>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</si>
  <si>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</si>
  <si>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</si>
  <si>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</si>
  <si>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</si>
  <si>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</si>
  <si>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</si>
  <si>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</si>
  <si>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</si>
  <si>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</si>
  <si>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</si>
  <si>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</si>
  <si>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</si>
  <si>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</si>
  <si>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</si>
  <si>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</si>
  <si>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QNSLEFT070</t>
  </si>
  <si>
    <t>JDZ25-061-1 BRA AYLA</t>
  </si>
  <si>
    <t>银色</t>
  </si>
  <si>
    <t>XS</t>
  </si>
  <si>
    <t>1-1</t>
  </si>
  <si>
    <t>35.5*25.5*15.5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</si>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</sst>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4" xfId="52" applyNumberFormat="1" applyFont="1" applyFill="1" applyBorder="1" applyAlignment="1">
      <alignment horizontal="center" vertical="center" wrapText="1"/>
    </xf>
    <xf numFmtId="0" fontId="19" fillId="0" borderId="4" xfId="52" applyNumberFormat="1" applyFont="1" applyFill="1" applyBorder="1" applyAlignment="1">
      <alignment horizontal="center" vertical="center" wrapText="1"/>
    </xf>
    <xf numFmtId="49" fontId="19" fillId="0" borderId="5" xfId="52" applyNumberFormat="1" applyFont="1" applyFill="1" applyBorder="1" applyAlignment="1">
      <alignment horizontal="center" vertical="center" wrapText="1"/>
    </xf>
    <xf numFmtId="0" fontId="19" fillId="0" borderId="5" xfId="52" applyNumberFormat="1" applyFont="1" applyFill="1" applyBorder="1" applyAlignment="1">
      <alignment horizontal="center" vertical="center" wrapText="1"/>
    </xf>
    <xf numFmtId="49" fontId="19" fillId="0" borderId="6" xfId="52" applyNumberFormat="1" applyFont="1" applyFill="1" applyBorder="1" applyAlignment="1">
      <alignment horizontal="center" vertical="center" wrapText="1"/>
    </xf>
    <xf numFmtId="0" fontId="19" fillId="0" borderId="6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182245</xdr:colOff>
      <xdr:row>2</xdr:row>
      <xdr:rowOff>38100</xdr:rowOff>
    </xdr:from>
    <xdr:to>
      <xdr:col>12</xdr:col>
      <xdr:colOff>919480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1830" y="704850"/>
          <a:ext cx="46482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45971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40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41" t="s">
        <v>14</v>
      </c>
      <c r="K6" s="41" t="s">
        <v>15</v>
      </c>
      <c r="L6" s="13" t="s">
        <v>16</v>
      </c>
      <c r="M6" s="42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41" t="s">
        <v>27</v>
      </c>
      <c r="K7" s="41" t="s">
        <v>28</v>
      </c>
      <c r="L7" s="13" t="s">
        <v>29</v>
      </c>
      <c r="M7" s="43"/>
    </row>
    <row r="8" s="1" customFormat="1" ht="18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1960</v>
      </c>
      <c r="G8" s="23">
        <f t="shared" ref="G8:G13" si="0">H8-F8</f>
        <v>90</v>
      </c>
      <c r="H8" s="23">
        <v>2050</v>
      </c>
      <c r="I8" s="44" t="s">
        <v>34</v>
      </c>
      <c r="J8" s="45">
        <v>4.5</v>
      </c>
      <c r="K8" s="45">
        <v>4.8</v>
      </c>
      <c r="L8" s="44" t="s">
        <v>35</v>
      </c>
      <c r="M8" s="43"/>
    </row>
    <row r="9" s="1" customFormat="1" ht="18" customHeight="1" spans="1:13">
      <c r="A9" s="24"/>
      <c r="B9" s="25"/>
      <c r="C9" s="24"/>
      <c r="D9" s="26"/>
      <c r="E9" s="22" t="s">
        <v>36</v>
      </c>
      <c r="F9" s="23">
        <v>6160</v>
      </c>
      <c r="G9" s="23">
        <f t="shared" si="0"/>
        <v>340</v>
      </c>
      <c r="H9" s="23">
        <v>6500</v>
      </c>
      <c r="I9" s="46"/>
      <c r="J9" s="47"/>
      <c r="K9" s="47"/>
      <c r="L9" s="46"/>
      <c r="M9" s="43"/>
    </row>
    <row r="10" s="1" customFormat="1" ht="18" customHeight="1" spans="1:13">
      <c r="A10" s="24"/>
      <c r="B10" s="25"/>
      <c r="C10" s="24"/>
      <c r="D10" s="26"/>
      <c r="E10" s="22" t="s">
        <v>37</v>
      </c>
      <c r="F10" s="23">
        <v>8400</v>
      </c>
      <c r="G10" s="23">
        <f t="shared" si="0"/>
        <v>420</v>
      </c>
      <c r="H10" s="23">
        <v>8820</v>
      </c>
      <c r="I10" s="46"/>
      <c r="J10" s="47"/>
      <c r="K10" s="47"/>
      <c r="L10" s="46"/>
      <c r="M10" s="43"/>
    </row>
    <row r="11" s="1" customFormat="1" ht="18" customHeight="1" spans="1:13">
      <c r="A11" s="24"/>
      <c r="B11" s="25"/>
      <c r="C11" s="24"/>
      <c r="D11" s="26"/>
      <c r="E11" s="22" t="s">
        <v>38</v>
      </c>
      <c r="F11" s="23">
        <v>6440</v>
      </c>
      <c r="G11" s="23">
        <f t="shared" si="0"/>
        <v>310</v>
      </c>
      <c r="H11" s="23">
        <v>6750</v>
      </c>
      <c r="I11" s="46"/>
      <c r="J11" s="47"/>
      <c r="K11" s="47"/>
      <c r="L11" s="46"/>
      <c r="M11" s="43"/>
    </row>
    <row r="12" s="1" customFormat="1" ht="18" customHeight="1" spans="1:13">
      <c r="A12" s="24"/>
      <c r="B12" s="25"/>
      <c r="C12" s="24"/>
      <c r="D12" s="26"/>
      <c r="E12" s="22" t="s">
        <v>39</v>
      </c>
      <c r="F12" s="23">
        <v>3360</v>
      </c>
      <c r="G12" s="23">
        <f t="shared" si="0"/>
        <v>190</v>
      </c>
      <c r="H12" s="23">
        <v>3550</v>
      </c>
      <c r="I12" s="46"/>
      <c r="J12" s="47"/>
      <c r="K12" s="47"/>
      <c r="L12" s="46"/>
      <c r="M12" s="43"/>
    </row>
    <row r="13" s="1" customFormat="1" ht="18" customHeight="1" spans="1:13">
      <c r="A13" s="27"/>
      <c r="B13" s="28"/>
      <c r="C13" s="27"/>
      <c r="D13" s="29"/>
      <c r="E13" s="22" t="s">
        <v>40</v>
      </c>
      <c r="F13" s="23">
        <v>1680</v>
      </c>
      <c r="G13" s="23">
        <f t="shared" si="0"/>
        <v>70</v>
      </c>
      <c r="H13" s="23">
        <v>1750</v>
      </c>
      <c r="I13" s="48"/>
      <c r="J13" s="49"/>
      <c r="K13" s="49"/>
      <c r="L13" s="48"/>
      <c r="M13" s="43"/>
    </row>
    <row r="14" s="1" customFormat="1" ht="21" customHeight="1" spans="1:14">
      <c r="A14" s="30"/>
      <c r="B14" s="31"/>
      <c r="C14" s="32"/>
      <c r="D14" s="30"/>
      <c r="E14" s="33"/>
      <c r="F14" s="34"/>
      <c r="G14" s="35"/>
      <c r="H14" s="34"/>
      <c r="I14" s="50"/>
      <c r="J14" s="51"/>
      <c r="K14" s="51"/>
      <c r="L14" s="31"/>
      <c r="M14" s="42"/>
      <c r="N14" s="52"/>
    </row>
    <row r="15" s="1" customFormat="1" ht="27" customHeight="1" spans="1:12">
      <c r="A15" s="36"/>
      <c r="B15" s="36"/>
      <c r="C15" s="36"/>
      <c r="D15" s="36"/>
      <c r="E15" s="36"/>
      <c r="F15" s="37">
        <f>SUM(F8:F14)</f>
        <v>28000</v>
      </c>
      <c r="G15" s="37">
        <f>SUM(G8:G14)</f>
        <v>1420</v>
      </c>
      <c r="H15" s="38">
        <f>SUM(H8:H14)</f>
        <v>29420</v>
      </c>
      <c r="I15" s="17"/>
      <c r="J15" s="53"/>
      <c r="K15" s="53"/>
      <c r="L15" s="36"/>
    </row>
    <row r="16" spans="8:8">
      <c r="H16" s="39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QNSLEFT070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2025-11-10T09:32:47Z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