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<sst xmlns="http://schemas.openxmlformats.org/spreadsheetml/2006/main" count="51" uniqueCount="51">
  <si>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</si>
  <si>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</si>
  <si>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</si>
  <si>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SF1549069927186 哲铭服饰有限公司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</si>
  <si>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</si>
  <si>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</si>
  <si>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</si>
  <si>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</si>
  <si>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</si>
  <si>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</si>
  <si>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</si>
  <si>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</si>
  <si>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</si>
  <si>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</si>
  <si>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</si>
  <si>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</si>
  <si>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</si>
  <si>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</si>
  <si>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</si>
  <si>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</si>
  <si>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</si>
  <si>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</si>
  <si>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</si>
  <si>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</si>
  <si>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</si>
  <si>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</si>
  <si>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</si>
  <si>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</si>
  <si>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JJW-PL001-BK</t>
  </si>
  <si>
    <t>黑色</t>
  </si>
  <si>
    <t>1-1</t>
  </si>
  <si>
    <t>35*29*29</t>
  </si>
  <si>
    <t>JJW-WL004-BK</t>
  </si>
  <si>
    <t>总计</t>
  </si>
  <si>
    <t>Factory name (工厂名称)</t>
  </si>
  <si>
    <t>（在此贴实样图片）</t>
  </si>
  <si>
    <t>PO. Number(订单号)</t>
  </si>
  <si>
    <t>P25111087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</si>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</sst>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177800</xdr:rowOff>
    </xdr:from>
    <xdr:to>
      <xdr:col>1</xdr:col>
      <xdr:colOff>1751965</xdr:colOff>
      <xdr:row>1</xdr:row>
      <xdr:rowOff>1403350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46935" y="43180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1954530</xdr:colOff>
      <xdr:row>1</xdr:row>
      <xdr:rowOff>463550</xdr:rowOff>
    </xdr:from>
    <xdr:to>
      <xdr:col>1</xdr:col>
      <xdr:colOff>3382645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56685" y="717550"/>
          <a:ext cx="1428115" cy="903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F10" sqref="F10:F1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170687</v>
      </c>
      <c r="C9" s="46" t="s">
        <v>29</v>
      </c>
      <c r="D9" s="47"/>
      <c r="E9" s="48"/>
      <c r="F9" s="49">
        <v>4250</v>
      </c>
      <c r="G9" s="50">
        <f>F9*0.02</f>
        <v>85</v>
      </c>
      <c r="H9" s="50">
        <f>F9+G9</f>
        <v>4335</v>
      </c>
      <c r="I9" s="51" t="s">
        <v>30</v>
      </c>
      <c r="J9" s="52">
        <v>1.8</v>
      </c>
      <c r="K9" s="52">
        <v>2.3</v>
      </c>
      <c r="L9" s="51" t="s">
        <v>31</v>
      </c>
    </row>
    <row r="10" ht="24" customHeight="1" spans="1:12">
      <c r="A10" s="44" t="s">
        <v>32</v>
      </c>
      <c r="B10" s="53"/>
      <c r="C10" s="54"/>
      <c r="D10" s="47"/>
      <c r="E10" s="48">
        <v>6</v>
      </c>
      <c r="F10" s="49">
        <v>305</v>
      </c>
      <c r="G10" s="50">
        <f>F10*0.02</f>
        <v>6.1</v>
      </c>
      <c r="H10" s="50">
        <f>F10+G10</f>
        <v>311.1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7"/>
      <c r="E11" s="48">
        <v>8</v>
      </c>
      <c r="F11" s="49">
        <v>695</v>
      </c>
      <c r="G11" s="50">
        <f>F11*0.02</f>
        <v>13.9</v>
      </c>
      <c r="H11" s="50">
        <f>F11+G11</f>
        <v>708.9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7"/>
      <c r="E12" s="48">
        <v>10</v>
      </c>
      <c r="F12" s="49">
        <v>1110</v>
      </c>
      <c r="G12" s="50">
        <f>F12*0.02</f>
        <v>22.2</v>
      </c>
      <c r="H12" s="50">
        <f>F12+G12</f>
        <v>1132.2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7"/>
      <c r="E13" s="48">
        <v>12</v>
      </c>
      <c r="F13" s="49">
        <v>950</v>
      </c>
      <c r="G13" s="50">
        <f>F13*0.02</f>
        <v>19</v>
      </c>
      <c r="H13" s="50">
        <f>F13+G13</f>
        <v>969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7"/>
      <c r="E14" s="48">
        <v>14</v>
      </c>
      <c r="F14" s="49">
        <v>780</v>
      </c>
      <c r="G14" s="50">
        <f>F14*0.02</f>
        <v>15.6</v>
      </c>
      <c r="H14" s="50">
        <f>F14+G14</f>
        <v>795.6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7"/>
      <c r="E15" s="48">
        <v>16</v>
      </c>
      <c r="F15" s="49">
        <v>490</v>
      </c>
      <c r="G15" s="50">
        <f>F15*0.02</f>
        <v>9.8</v>
      </c>
      <c r="H15" s="50">
        <f>F15+G15</f>
        <v>499.8</v>
      </c>
      <c r="I15" s="55"/>
      <c r="J15" s="56"/>
      <c r="K15" s="56"/>
      <c r="L15" s="55"/>
    </row>
    <row r="16" ht="24" customHeight="1" spans="1:12">
      <c r="A16" s="58"/>
      <c r="B16" s="59"/>
      <c r="C16" s="60"/>
      <c r="D16" s="61"/>
      <c r="E16" s="61"/>
      <c r="F16" s="62"/>
      <c r="G16" s="63"/>
      <c r="H16" s="63"/>
      <c r="I16" s="63"/>
      <c r="J16" s="64"/>
      <c r="K16" s="64"/>
      <c r="L16" s="50"/>
    </row>
    <row r="17" ht="24" customHeight="1" spans="1:12">
      <c r="A17" s="58"/>
      <c r="B17" s="59"/>
      <c r="C17" s="60"/>
      <c r="D17" s="61"/>
      <c r="E17" s="61"/>
      <c r="F17" s="62"/>
      <c r="G17" s="63"/>
      <c r="H17" s="63"/>
      <c r="I17" s="63"/>
      <c r="J17" s="64"/>
      <c r="K17" s="64"/>
      <c r="L17" s="50"/>
    </row>
    <row r="18" ht="24" customHeight="1" spans="1:12">
      <c r="A18" s="58"/>
      <c r="B18" s="59"/>
      <c r="C18" s="60"/>
      <c r="D18" s="61"/>
      <c r="E18" s="61"/>
      <c r="F18" s="62"/>
      <c r="G18" s="63"/>
      <c r="H18" s="63"/>
      <c r="I18" s="63"/>
      <c r="J18" s="64"/>
      <c r="K18" s="64"/>
      <c r="L18" s="50"/>
    </row>
    <row r="19" ht="24" customHeight="1" spans="1:12">
      <c r="A19" s="58"/>
      <c r="B19" s="59"/>
      <c r="C19" s="60"/>
      <c r="D19" s="61"/>
      <c r="E19" s="61"/>
      <c r="F19" s="62"/>
      <c r="G19" s="63"/>
      <c r="H19" s="63"/>
      <c r="I19" s="63"/>
      <c r="J19" s="64"/>
      <c r="K19" s="64"/>
      <c r="L19" s="50"/>
    </row>
    <row r="20" ht="24" customHeight="1" spans="1:12">
      <c r="A20" s="58"/>
      <c r="B20" s="59"/>
      <c r="C20" s="60"/>
      <c r="D20" s="61"/>
      <c r="E20" s="61"/>
      <c r="F20" s="62"/>
      <c r="G20" s="63"/>
      <c r="H20" s="63"/>
      <c r="I20" s="63"/>
      <c r="J20" s="64"/>
      <c r="K20" s="64"/>
      <c r="L20" s="50"/>
    </row>
    <row r="21" ht="24" customHeight="1" spans="1:12">
      <c r="A21" s="58"/>
      <c r="B21" s="59"/>
      <c r="C21" s="60"/>
      <c r="D21" s="61"/>
      <c r="E21" s="61"/>
      <c r="F21" s="62"/>
      <c r="G21" s="63"/>
      <c r="H21" s="63"/>
      <c r="I21" s="63"/>
      <c r="J21" s="64"/>
      <c r="K21" s="64"/>
      <c r="L21" s="50"/>
    </row>
    <row r="22" ht="24" customHeight="1" spans="1:12">
      <c r="A22" s="58"/>
      <c r="B22" s="59"/>
      <c r="C22" s="60"/>
      <c r="D22" s="61"/>
      <c r="E22" s="61"/>
      <c r="F22" s="62"/>
      <c r="G22" s="63"/>
      <c r="H22" s="63"/>
      <c r="I22" s="63"/>
      <c r="J22" s="64"/>
      <c r="K22" s="64"/>
      <c r="L22" s="50"/>
    </row>
    <row r="23" ht="24" customHeight="1" spans="1:12">
      <c r="A23" s="58"/>
      <c r="B23" s="59"/>
      <c r="C23" s="60"/>
      <c r="D23" s="61"/>
      <c r="E23" s="61"/>
      <c r="F23" s="62"/>
      <c r="G23" s="63"/>
      <c r="H23" s="63"/>
      <c r="I23" s="63"/>
      <c r="J23" s="64"/>
      <c r="K23" s="64"/>
      <c r="L23" s="50"/>
    </row>
    <row r="24" ht="24" customHeight="1" spans="1:12">
      <c r="A24" s="58"/>
      <c r="B24" s="59"/>
      <c r="C24" s="60"/>
      <c r="D24" s="61"/>
      <c r="E24" s="61"/>
      <c r="F24" s="62"/>
      <c r="G24" s="63"/>
      <c r="H24" s="63"/>
      <c r="I24" s="63"/>
      <c r="J24" s="64"/>
      <c r="K24" s="64"/>
      <c r="L24" s="50"/>
    </row>
    <row r="25" ht="24" customHeight="1" spans="1:12">
      <c r="A25" s="65"/>
      <c r="B25" s="66"/>
      <c r="C25" s="66"/>
      <c r="D25" s="67"/>
      <c r="E25" s="67"/>
      <c r="F25" s="68"/>
      <c r="G25" s="61"/>
      <c r="H25" s="61"/>
      <c r="I25" s="61"/>
      <c r="J25" s="61"/>
      <c r="K25" s="61"/>
      <c r="L25" s="48"/>
    </row>
    <row r="26" ht="15" spans="1:12">
      <c r="A26" s="48" t="s">
        <v>33</v>
      </c>
      <c r="B26" s="69"/>
      <c r="C26" s="69"/>
      <c r="D26" s="69"/>
      <c r="E26" s="61"/>
      <c r="F26" s="70">
        <f>SUM(F9:F25)</f>
        <v>8580</v>
      </c>
      <c r="G26" s="70">
        <f>SUM(G9:G25)</f>
        <v>171.6</v>
      </c>
      <c r="H26" s="70">
        <f>SUM(H9:H25)</f>
        <v>8751.6</v>
      </c>
      <c r="I26" s="70" t="str">
        <f>I9</f>
        <v>1-1</v>
      </c>
      <c r="J26" s="71">
        <f>SUM(J9:J25)</f>
        <v>1.8</v>
      </c>
      <c r="K26" s="71">
        <f>SUM(K9:K25)</f>
        <v>2.3</v>
      </c>
      <c r="L26" s="70" t="str">
        <f>L9</f>
        <v>35*29*29</v>
      </c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170687</v>
      </c>
      <c r="C4" s="10"/>
    </row>
    <row r="5" ht="41" customHeight="1" spans="1:3">
      <c r="A5" s="4" t="s">
        <v>40</v>
      </c>
      <c r="B5" s="11" t="str">
        <f>箱单!A9&amp;"+"&amp;箱单!A10</f>
        <v>JJW-PL001-BK+JJW-WL004-BK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箱单!F26</f>
        <v>8580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2.3KG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1.8KG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2025-11-13T06:08:52Z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C762E791E75A4FAEAE75655A42B09C6E_13</vt:lpwstr>
  </property>
</Properties>
</file>