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<sst xmlns="http://schemas.openxmlformats.org/spreadsheetml/2006/main" count="36" uniqueCount="36">
  <si>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</si>
  <si>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</si>
  <si>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</si>
  <si>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</si>
  <si>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邮政快递：8447602580812</t>
  </si>
  <si>
    <t>收件地址：周红，13527994317，广东省广州市花都区狮岭镇岭南工业区工业二街10号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</si>
  <si>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</si>
  <si>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</si>
  <si>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</si>
  <si>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</si>
  <si>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</si>
  <si>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</si>
  <si>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</si>
  <si>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</si>
  <si>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</si>
  <si>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</si>
  <si>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</si>
  <si>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</si>
  <si>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</si>
  <si>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</si>
  <si>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</si>
  <si>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</si>
  <si>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</si>
  <si>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</si>
  <si>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</si>
  <si>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</si>
  <si>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</si>
  <si>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</si>
  <si>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MFSTR0025</t>
  </si>
  <si>
    <t>MRZCALL034-黑色-21CM，3300</t>
  </si>
  <si>
    <t>0508/111/001 款</t>
  </si>
  <si>
    <t>21*37*15</t>
  </si>
  <si>
    <t>MFSTR0026</t>
  </si>
  <si>
    <t>MRZCALL034-黑色-21CM，6550</t>
  </si>
  <si>
    <t>0511/112/004 0511/111/045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</si>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</sst>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3" workbookViewId="0">
      <selection activeCell="F10" sqref="F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45960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3300</v>
      </c>
      <c r="E9" s="31">
        <f>+D9*0.05</f>
        <v>165</v>
      </c>
      <c r="F9" s="31">
        <f>+D9+E9</f>
        <v>3465</v>
      </c>
      <c r="G9" s="32">
        <v>1</v>
      </c>
      <c r="H9" s="32">
        <f>I9-0.3</f>
        <v>1.84</v>
      </c>
      <c r="I9" s="32">
        <v>2.14</v>
      </c>
      <c r="J9" s="32" t="s">
        <v>31</v>
      </c>
      <c r="K9" s="32">
        <v>0.012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6550</v>
      </c>
      <c r="E10" s="31">
        <f>D10*0.05</f>
        <v>327.5</v>
      </c>
      <c r="F10" s="31">
        <f>D10+E10</f>
        <v>6877.5</v>
      </c>
      <c r="G10" s="33"/>
      <c r="H10" s="33"/>
      <c r="I10" s="40"/>
      <c r="J10" s="40"/>
      <c r="K10" s="33"/>
    </row>
    <row r="11" s="4" customFormat="1" ht="60" customHeight="1" spans="1:11">
      <c r="A11" s="29"/>
      <c r="B11" s="29"/>
      <c r="C11" s="34"/>
      <c r="D11" s="35"/>
      <c r="E11" s="31"/>
      <c r="F11" s="31"/>
      <c r="G11" s="32"/>
      <c r="H11" s="32"/>
      <c r="I11" s="30"/>
      <c r="J11" s="30"/>
      <c r="K11" s="30"/>
    </row>
    <row r="12" ht="47" customHeight="1" spans="1:11">
      <c r="A12" s="36" t="s">
        <v>35</v>
      </c>
      <c r="B12" s="37"/>
      <c r="C12" s="37"/>
      <c r="D12" s="38">
        <f>SUM(D9:D11)</f>
        <v>9850</v>
      </c>
      <c r="E12" s="38">
        <f>SUM(E9:E11)</f>
        <v>492.5</v>
      </c>
      <c r="F12" s="38">
        <f>SUM(F9:F11)</f>
        <v>10342.5</v>
      </c>
      <c r="G12" s="38">
        <f>SUM(G9:G11)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2025-10-31T00:39:02Z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